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rwin\Desktop\"/>
    </mc:Choice>
  </mc:AlternateContent>
  <bookViews>
    <workbookView xWindow="0" yWindow="0" windowWidth="19200" windowHeight="10995"/>
  </bookViews>
  <sheets>
    <sheet name="Juillet 15" sheetId="3" r:id="rId1"/>
    <sheet name="entreedonnees" sheetId="5" r:id="rId2"/>
  </sheets>
  <definedNames>
    <definedName name="Date">#REF!</definedName>
    <definedName name="lieu">#REF!</definedName>
    <definedName name="Nheures">#REF!</definedName>
    <definedName name="qui">#REF!</definedName>
  </definedNames>
  <calcPr calcId="152511"/>
</workbook>
</file>

<file path=xl/calcChain.xml><?xml version="1.0" encoding="utf-8"?>
<calcChain xmlns="http://schemas.openxmlformats.org/spreadsheetml/2006/main">
  <c r="F19" i="3" l="1"/>
  <c r="G19" i="3" l="1"/>
  <c r="H19" i="3"/>
  <c r="H50" i="3" s="1"/>
  <c r="G20" i="3"/>
  <c r="H20" i="3"/>
  <c r="G21" i="3"/>
  <c r="H21" i="3"/>
  <c r="G22" i="3"/>
  <c r="H22" i="3"/>
  <c r="G23" i="3"/>
  <c r="H23" i="3"/>
  <c r="G24" i="3"/>
  <c r="H24" i="3"/>
  <c r="G25" i="3"/>
  <c r="H25" i="3"/>
  <c r="G26" i="3"/>
  <c r="H26" i="3"/>
  <c r="G27" i="3"/>
  <c r="H27" i="3"/>
  <c r="G28" i="3"/>
  <c r="H28" i="3"/>
  <c r="G29" i="3"/>
  <c r="H29" i="3"/>
  <c r="G30" i="3"/>
  <c r="H30" i="3"/>
  <c r="G31" i="3"/>
  <c r="H31" i="3"/>
  <c r="G32" i="3"/>
  <c r="H32" i="3"/>
  <c r="G33" i="3"/>
  <c r="H33" i="3"/>
  <c r="G34" i="3"/>
  <c r="H34" i="3"/>
  <c r="G35" i="3"/>
  <c r="H35" i="3"/>
  <c r="G36" i="3"/>
  <c r="H36" i="3"/>
  <c r="G37" i="3"/>
  <c r="H37" i="3"/>
  <c r="G38" i="3"/>
  <c r="H38" i="3"/>
  <c r="G39" i="3"/>
  <c r="H39" i="3"/>
  <c r="G40" i="3"/>
  <c r="H40" i="3"/>
  <c r="G41" i="3"/>
  <c r="H41" i="3"/>
  <c r="G42" i="3"/>
  <c r="H42" i="3"/>
  <c r="G43" i="3"/>
  <c r="H43" i="3"/>
  <c r="G44" i="3"/>
  <c r="H44" i="3"/>
  <c r="G45" i="3"/>
  <c r="H45" i="3"/>
  <c r="G46" i="3"/>
  <c r="H46" i="3"/>
  <c r="G47" i="3"/>
  <c r="H47" i="3"/>
  <c r="G48" i="3"/>
  <c r="H48" i="3"/>
  <c r="G49" i="3"/>
  <c r="H4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 l="1"/>
  <c r="G50" i="3"/>
  <c r="R50" i="3"/>
  <c r="Q50" i="3"/>
  <c r="P50" i="3"/>
  <c r="O50" i="3"/>
  <c r="N50" i="3"/>
  <c r="M50" i="3"/>
  <c r="L50" i="3"/>
  <c r="K50" i="3"/>
  <c r="J50" i="3"/>
  <c r="I50" i="3"/>
  <c r="E50" i="3"/>
  <c r="C50" i="3"/>
  <c r="B50" i="3"/>
  <c r="T49" i="3"/>
  <c r="T48" i="3"/>
  <c r="T47" i="3"/>
  <c r="T46" i="3"/>
  <c r="T45" i="3"/>
  <c r="T44" i="3"/>
  <c r="T43" i="3"/>
  <c r="T42" i="3"/>
  <c r="T41" i="3"/>
  <c r="T40" i="3"/>
  <c r="T39" i="3"/>
  <c r="T38" i="3"/>
  <c r="T37" i="3"/>
  <c r="T36" i="3"/>
  <c r="T35" i="3"/>
  <c r="T34" i="3"/>
  <c r="T33" i="3"/>
  <c r="T32" i="3"/>
  <c r="T31" i="3"/>
  <c r="T30" i="3"/>
  <c r="T29" i="3"/>
  <c r="T28" i="3"/>
  <c r="T27" i="3"/>
  <c r="T26" i="3"/>
  <c r="T25" i="3"/>
  <c r="T24" i="3"/>
  <c r="T23" i="3"/>
  <c r="T22" i="3"/>
  <c r="T21" i="3"/>
  <c r="T20" i="3"/>
  <c r="T19" i="3"/>
  <c r="E51" i="3" l="1"/>
  <c r="T50" i="3"/>
</calcChain>
</file>

<file path=xl/sharedStrings.xml><?xml version="1.0" encoding="utf-8"?>
<sst xmlns="http://schemas.openxmlformats.org/spreadsheetml/2006/main" count="2462" uniqueCount="391">
  <si>
    <t>Texte131</t>
  </si>
  <si>
    <t>Date</t>
  </si>
  <si>
    <t>lieu</t>
  </si>
  <si>
    <t>Nheures</t>
  </si>
  <si>
    <t>qui</t>
  </si>
  <si>
    <t>Loz</t>
  </si>
  <si>
    <t>Vacances</t>
  </si>
  <si>
    <t>Autres</t>
  </si>
  <si>
    <t>RAPPORT DE TRAVAIL  2015</t>
  </si>
  <si>
    <t xml:space="preserve">Mois </t>
  </si>
  <si>
    <r>
      <t xml:space="preserve">  Nom : </t>
    </r>
    <r>
      <rPr>
        <sz val="11"/>
        <color theme="1"/>
        <rFont val="Calibri"/>
        <family val="2"/>
        <scheme val="minor"/>
      </rPr>
      <t xml:space="preserve">…………………………………... </t>
    </r>
  </si>
  <si>
    <t>Juillet</t>
  </si>
  <si>
    <r>
      <t xml:space="preserve">  Prénom : </t>
    </r>
    <r>
      <rPr>
        <sz val="11"/>
        <color theme="1"/>
        <rFont val="Calibri"/>
        <family val="2"/>
        <scheme val="minor"/>
      </rPr>
      <t>……………………………….</t>
    </r>
  </si>
  <si>
    <r>
      <t xml:space="preserve">  Fonction :</t>
    </r>
    <r>
      <rPr>
        <sz val="11"/>
        <color theme="1"/>
        <rFont val="Calibri"/>
        <family val="2"/>
        <scheme val="minor"/>
      </rPr>
      <t xml:space="preserve"> ……….………………………</t>
    </r>
  </si>
  <si>
    <t>Absences</t>
  </si>
  <si>
    <t>Chantiers</t>
  </si>
  <si>
    <t>Totaux</t>
  </si>
  <si>
    <t>Fériés</t>
  </si>
  <si>
    <t>Maladie</t>
  </si>
  <si>
    <t>Demndes 
de Congés</t>
  </si>
  <si>
    <t>Total</t>
  </si>
  <si>
    <t>Total vacances :</t>
  </si>
  <si>
    <r>
      <t xml:space="preserve">Heures contrat :    </t>
    </r>
    <r>
      <rPr>
        <sz val="11"/>
        <rFont val="Times New Roman"/>
        <family val="1"/>
      </rPr>
      <t xml:space="preserve"> </t>
    </r>
  </si>
  <si>
    <t>Bonus : ……………..</t>
  </si>
  <si>
    <t>Visa :</t>
  </si>
  <si>
    <t>Heures rapport :</t>
  </si>
  <si>
    <t>Malus : ……………..</t>
  </si>
  <si>
    <t>……….………………</t>
  </si>
  <si>
    <t>Parcs et bâtiments</t>
  </si>
  <si>
    <t>Stap et Réseau EU</t>
  </si>
  <si>
    <t>Service Privé</t>
  </si>
  <si>
    <t>Séance</t>
  </si>
  <si>
    <t>Fontaines</t>
  </si>
  <si>
    <t>PGEE</t>
  </si>
  <si>
    <t>Hydrantes</t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</si>
  <si>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Vouvry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</si>
  <si>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Miex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</si>
  <si>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Taney</t>
    </r>
  </si>
  <si>
    <r>
      <t>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 Alpages</t>
    </r>
  </si>
  <si>
    <t>Jour</t>
  </si>
  <si>
    <t>type</t>
  </si>
  <si>
    <t>Description</t>
  </si>
  <si>
    <t/>
  </si>
  <si>
    <t>Vouvry</t>
  </si>
  <si>
    <t>Piscine</t>
  </si>
  <si>
    <t>Remise en service suite à panne flotteur</t>
  </si>
  <si>
    <t>Roland</t>
  </si>
  <si>
    <t>Step</t>
  </si>
  <si>
    <t>Tamiseur compacteur</t>
  </si>
  <si>
    <t>Relevé et contrôle de fonctionnement</t>
  </si>
  <si>
    <t>Alain</t>
  </si>
  <si>
    <t>Miex</t>
  </si>
  <si>
    <t>Réseau d'eau</t>
  </si>
  <si>
    <t>Recherche de fuite</t>
  </si>
  <si>
    <t>BEP</t>
  </si>
  <si>
    <t>Déblocage pompe et remise en service</t>
  </si>
  <si>
    <t>Les Barges / Recherche tuyau</t>
  </si>
  <si>
    <t>Contrôle vanne</t>
  </si>
  <si>
    <t>Canalisations d'entrée</t>
  </si>
  <si>
    <t>Echange moteur vanne auma et mise en service  / Problème avec inverseur de phase</t>
  </si>
  <si>
    <t>Réservoir</t>
  </si>
  <si>
    <t>Mise en place déhumidificateur / Contrôle javel</t>
  </si>
  <si>
    <t>Recherche de vanne / Barges</t>
  </si>
  <si>
    <t>Taney</t>
  </si>
  <si>
    <t>Prise d'échantillon</t>
  </si>
  <si>
    <t>Prise d'échantillon et transport</t>
  </si>
  <si>
    <t>Batiments</t>
  </si>
  <si>
    <t>Démontage outils</t>
  </si>
  <si>
    <t>Analyse</t>
  </si>
  <si>
    <t>Biologie</t>
  </si>
  <si>
    <t>Préparation et livraison échantillon</t>
  </si>
  <si>
    <t>Visite pour analyse filtration et turbidité avec Bonvin de Membratec</t>
  </si>
  <si>
    <t>Les Crosses / les Prés</t>
  </si>
  <si>
    <t>Remise en eau chalet des prés et débouchage alimentation wc</t>
  </si>
  <si>
    <t>Commune</t>
  </si>
  <si>
    <t>Véhicule</t>
  </si>
  <si>
    <t>Préparation et livraison pour service jeep / embrayage et symétrie roues avant</t>
  </si>
  <si>
    <t>Centrifugeuse</t>
  </si>
  <si>
    <t>Evacuation benne</t>
  </si>
  <si>
    <t>Déblocage pompe</t>
  </si>
  <si>
    <t>Service privé</t>
  </si>
  <si>
    <t>Riond-vert / Appartement protégé contrôle des regards et séance pour raccordement EU / EC / Eau potable</t>
  </si>
  <si>
    <t>Contrôle</t>
  </si>
  <si>
    <t>STAP Vieux-port</t>
  </si>
  <si>
    <t>Déblocage pompe P3 et débroussaillage</t>
  </si>
  <si>
    <t>Débroussaillage</t>
  </si>
  <si>
    <t>Evacuation motofaucheuse et amené poubelle</t>
  </si>
  <si>
    <t>Stockeur</t>
  </si>
  <si>
    <t>contrôle sonde</t>
  </si>
  <si>
    <t>contrôle fuite</t>
  </si>
  <si>
    <t>Recherche vanne</t>
  </si>
  <si>
    <t>Préleveurs d'échantillons</t>
  </si>
  <si>
    <t>Mise en service</t>
  </si>
  <si>
    <t>Avis de fin de pollution</t>
  </si>
  <si>
    <t>Vallon de Verne</t>
  </si>
  <si>
    <t>Batiment / Voir pour pose panneau photomvoltaique avec Mojonier de guinnard et Guérin</t>
  </si>
  <si>
    <t>Festival / Prépation canalisation et eau</t>
  </si>
  <si>
    <t>Javel et filtre</t>
  </si>
  <si>
    <t>Bassin biologie</t>
  </si>
  <si>
    <t>Préparation et livraison échantillon EU</t>
  </si>
  <si>
    <t>Ordinateur Transport pour réparation Idelectronic</t>
  </si>
  <si>
    <t>Déplacement et entretien pour protection des sources avec Vuadens Cédric</t>
  </si>
  <si>
    <t>Eau d'hiver pour laiterie / contrôle Cl2</t>
  </si>
  <si>
    <t>Evacuation benne à boue</t>
  </si>
  <si>
    <t>Parchet / Piquage 250</t>
  </si>
  <si>
    <t>Démontage turbidité provisoire</t>
  </si>
  <si>
    <t>Séance technique</t>
  </si>
  <si>
    <t>Festival</t>
  </si>
  <si>
    <t>Nettoyage</t>
  </si>
  <si>
    <t>Festival des musiques / Démontage</t>
  </si>
  <si>
    <t>Lancement programme</t>
  </si>
  <si>
    <t>Gasser steve / Praise branchement canalisation sur égout ciment</t>
  </si>
  <si>
    <t>UBS / Contrôle canalisation et commande matériel</t>
  </si>
  <si>
    <t>Réseau E.U.</t>
  </si>
  <si>
    <t>Hopital 5 contrôle assainissement EU</t>
  </si>
  <si>
    <t>Préparation panneau solaire</t>
  </si>
  <si>
    <t>Réservoir Flon</t>
  </si>
  <si>
    <t>Source / Voir pour pose analyseur Endress et caillebottis</t>
  </si>
  <si>
    <t>Colombière / passé caméra pour recherche attente / suivi travaux hopital 5</t>
  </si>
  <si>
    <t>Voir pour pose caillebottis</t>
  </si>
  <si>
    <t>Recherche problème fonctionnement pompe 301</t>
  </si>
  <si>
    <t>Canal Venturi</t>
  </si>
  <si>
    <t>Sources Bataille voir et commande matériel pour plancher technique</t>
  </si>
  <si>
    <t>UBS / voir pour piquage sur EU</t>
  </si>
  <si>
    <t>Voir pour préparer commande matériel pour protection des eaux du fosseau</t>
  </si>
  <si>
    <t>mise en sevice et contrôle de fonctionnement</t>
  </si>
  <si>
    <t>Marcon / Currat / Theytaz recherche de fuiute sur branchement commun privé</t>
  </si>
  <si>
    <t>Place de l'ancien stand / Réparation arrosage automatique</t>
  </si>
  <si>
    <t>Voir pour pose panneau photovoltaique et transport matériel</t>
  </si>
  <si>
    <t>Collombière / Transport matériel</t>
  </si>
  <si>
    <t>Voir pour implantation passage de vache sur Fosseau</t>
  </si>
  <si>
    <t>Mise en service et contrôle de fonctionnement</t>
  </si>
  <si>
    <t>Dégraisseur/déssableur</t>
  </si>
  <si>
    <t>Vidange manuelle</t>
  </si>
  <si>
    <t>Collombière voir pour début travaux collecteurt EU 160 et eau 63</t>
  </si>
  <si>
    <t>Relevé</t>
  </si>
  <si>
    <t>UBS / Raccordement chambre EU carotagew 110</t>
  </si>
  <si>
    <t>Captage recherche profil métallique et début préparation support</t>
  </si>
  <si>
    <t>Problème arrêt / observation</t>
  </si>
  <si>
    <t>Peney / protection des sources avec BEG (Olivier Cardis )</t>
  </si>
  <si>
    <t>Collombière / Ecobois voir début des travaux</t>
  </si>
  <si>
    <t>Interco / RWB / Réseaux</t>
  </si>
  <si>
    <t>Sources batailles / Préparation plancher d'entrée</t>
  </si>
  <si>
    <t>Problème / Flotteur unité de polymère / Tél. DPE / pas de siganlisation d'arrêt sur flotteur bas</t>
  </si>
  <si>
    <t>Groupe polymère</t>
  </si>
  <si>
    <t>Nettoyage flotteur / volume</t>
  </si>
  <si>
    <t>Source Bataille / Pose profil inox dans source 1</t>
  </si>
  <si>
    <t>Collombière / Pose vanne de secteur 2" et distribution 40m 63</t>
  </si>
  <si>
    <t>Source Bataille / Pose profil inox dans source 1 et préparation profis pour source 2</t>
  </si>
  <si>
    <t>Contrôle de fonctionnement</t>
  </si>
  <si>
    <t>Prélagine</t>
  </si>
  <si>
    <t>Colombière / Pose tige de vanne et cape</t>
  </si>
  <si>
    <t>Ajustage alarme cl2</t>
  </si>
  <si>
    <t>Colombière / Pose tige de vanne et cape et raccordement sur vanne</t>
  </si>
  <si>
    <t>Collombière / Contrôle réalisation</t>
  </si>
  <si>
    <t>Cherché et mis en place nouveau compresseur</t>
  </si>
  <si>
    <t>Source Bataille / Pose profil inox dans source 2</t>
  </si>
  <si>
    <t>Recherche problème fonctionnement commande</t>
  </si>
  <si>
    <t>Camping scout / Fabrication 5 toilettes sèches / Transport palette pour positionnement</t>
  </si>
  <si>
    <t>Collombière / Extension 63 et contrôle EU</t>
  </si>
  <si>
    <t>Colombière / 1brik Pose et raccordement vanne privée des 2 villas du bas et mise en eau 63</t>
  </si>
  <si>
    <t>Colombière / 1brik Pose et raccordement vanne privée des 2 villas du bas</t>
  </si>
  <si>
    <t>Test poires avec Grichting</t>
  </si>
  <si>
    <t>Préparation et livraison échantillon / entretien collaboration interco</t>
  </si>
  <si>
    <t>Camping scout / Préparation consignes toilettes et déchets verts</t>
  </si>
  <si>
    <t>Camping scout / Recherche citerne et sciure, transformation et transport sur site</t>
  </si>
  <si>
    <t>Raccordement du nouveau compresseur et test de fonctionnement</t>
  </si>
  <si>
    <t>Av. du Valais / Carminatti / Bressoud F Rendez-vous pour synthèse des problèmes</t>
  </si>
  <si>
    <t>Camping scout / Transport copeaux</t>
  </si>
  <si>
    <t>JMV / Jimenez / Bourg-Dernier</t>
  </si>
  <si>
    <t>Av. de la Gare / Pré de Mia / Contrôle Eau claire et test</t>
  </si>
  <si>
    <t>Atelier Nettoyage</t>
  </si>
  <si>
    <t>Réglage fonctionnement</t>
  </si>
  <si>
    <t>Av. de la Gare / Pré de Mia / Contrôle Eau claire et test par fumigation / Courrier pour hopital 10</t>
  </si>
  <si>
    <t>Relevé et contrôle de fonctionnement / Arret des installations</t>
  </si>
  <si>
    <t>Vidange et début des net,</t>
  </si>
  <si>
    <t>Vionnaz / Livraison</t>
  </si>
  <si>
    <t>Réparation alimentation fontaine</t>
  </si>
  <si>
    <t>Prolongement goulot</t>
  </si>
  <si>
    <t>Vidange et net,</t>
  </si>
  <si>
    <t>Réparations et entretien</t>
  </si>
  <si>
    <t>Remontage U,V et remplacement filtre</t>
  </si>
  <si>
    <t>Fontaine Miex / Parc Emilien ----- Auberge voir arrosage massif</t>
  </si>
  <si>
    <t>La Jeur / pose panneaux solaires</t>
  </si>
  <si>
    <t>Réparation plafond</t>
  </si>
  <si>
    <t>Repli materiel et libération locaux</t>
  </si>
  <si>
    <t>Sous -- Vanel   no, 47 inst, d`une prolonge de 50 cm et modif, de la tige</t>
  </si>
  <si>
    <t>Fontaine du Col  / pose d `un panneau non potable suite au rapport cant, et chloration source</t>
  </si>
  <si>
    <t>Sébastien / entrée en fonction de Mr, Oliverin</t>
  </si>
  <si>
    <t>Vionnaz / Livraison prélèvements</t>
  </si>
  <si>
    <t>Couayes / Colombière / Relevés G,P,S, avec Mr, Schopfer</t>
  </si>
  <si>
    <t>Pompage  changé javel / Fontaines test Cl, 018 ---- 014</t>
  </si>
  <si>
    <t>Réception Rémy</t>
  </si>
  <si>
    <t>Réception</t>
  </si>
  <si>
    <t>Rémy</t>
  </si>
  <si>
    <t>Equipement Rémy</t>
  </si>
  <si>
    <t>Equipement</t>
  </si>
  <si>
    <t>Préleveurs d'échantillons service</t>
  </si>
  <si>
    <t>Préleveurs d'échantillons / service / service avec Endress Hauser</t>
  </si>
  <si>
    <t>Formation Rémy</t>
  </si>
  <si>
    <t>RDV, Cosandey / Travaux</t>
  </si>
  <si>
    <t>Tornay / Contoles elec,</t>
  </si>
  <si>
    <t>Net,</t>
  </si>
  <si>
    <t>Préleveurs d'échantillons / service avec Endress Hauser</t>
  </si>
  <si>
    <t>Hornbach / équipement Rémy</t>
  </si>
  <si>
    <t>Hornbach / équipement</t>
  </si>
  <si>
    <t>Recherche fuite</t>
  </si>
  <si>
    <t>fontaine du col / prélèvement = 7,3</t>
  </si>
  <si>
    <t>fontaine du col / prélèvement</t>
  </si>
  <si>
    <t>Travaux divers</t>
  </si>
  <si>
    <t>Débouchage tamiseur + nettoyage</t>
  </si>
  <si>
    <t>Chlorure ferrique</t>
  </si>
  <si>
    <t>Tarage pompe, calcul taux de traitement</t>
  </si>
  <si>
    <t>Vu fonctionnement avec Alain</t>
  </si>
  <si>
    <t>Explication fonctionnement à Rémy</t>
  </si>
  <si>
    <t>Réglage niveau cascade réservoirs</t>
  </si>
  <si>
    <t>Relevé compteurs</t>
  </si>
  <si>
    <t>Lancement centrifugeuse avec Alain</t>
  </si>
  <si>
    <t>Demande devis et commande palpeur + compteur</t>
  </si>
  <si>
    <t>Voys</t>
  </si>
  <si>
    <t>Mise en service fontaine</t>
  </si>
  <si>
    <t>Lancement centrifugeuse avec Rémy</t>
  </si>
  <si>
    <t>Réd, mat, personnel</t>
  </si>
  <si>
    <t>Gasser Steve - Praise - passage de mur - fourniture tuyau diam 32</t>
  </si>
  <si>
    <t>captage Bataille - pose caillebotis</t>
  </si>
  <si>
    <t>Mise en place pompage secours, armoire en cours de réalisation</t>
  </si>
  <si>
    <t>Réception 10,550 kg FeCl3 Tessenderlo</t>
  </si>
  <si>
    <t>Prélèvements, transport à Vionnaz</t>
  </si>
  <si>
    <t>RDV Commune - fin de contrat</t>
  </si>
  <si>
    <t>Contrôle réservoir</t>
  </si>
  <si>
    <t>Mise en place pompage secours, armoire électrique en cours de réalisation</t>
  </si>
  <si>
    <t>Test sens rotation P2, nettoyage local, pompage secours</t>
  </si>
  <si>
    <t>Vérification fonctionnement pompe, relance centrifugeuse, commande évacuation benne à boues pour lundi 13 ; commande 1000L désodorisant ; nettoyage et relance préleveurs pour mardi 14, réception natel, mise à jour exploitant journal.</t>
  </si>
  <si>
    <t>Contrôle fonctionnement</t>
  </si>
  <si>
    <t>Recherche problème</t>
  </si>
  <si>
    <t>Recherche probème</t>
  </si>
  <si>
    <t>Col / Enlevé marquage non-potable</t>
  </si>
  <si>
    <t>Contrôle remplissage citerne et niveau d'eau réglage 0.9 sur départ les Prés OK / Contrôle fontaine des places</t>
  </si>
  <si>
    <t>Mise en service nouvelle régulation</t>
  </si>
  <si>
    <t>Désodorisation / Intro cuve et remise en place</t>
  </si>
  <si>
    <t>Réparation serrure porte / Recherche matériel et mise en place</t>
  </si>
  <si>
    <t>Place de l'ancien stand / Débouchage dépotoir et rinçage</t>
  </si>
  <si>
    <t>Par cet jardin / Place du 21 juin / Recherche solution pour arrosage</t>
  </si>
  <si>
    <t>Désodorisation / Démontage / Nettoyage et remontage cuve dans local électrique</t>
  </si>
  <si>
    <t>Débouchage / Déblocage</t>
  </si>
  <si>
    <t>Récupération diffuseurs Martigny, contrôle et réglage débit, pose diffuseurs Cl2</t>
  </si>
  <si>
    <t>Source Bataille / Découpe et pose caillebotis</t>
  </si>
  <si>
    <t>Contrôle fonctionnement, heures</t>
  </si>
  <si>
    <t>Contrôle et réglage débit, pose diffuseurs Cl2</t>
  </si>
  <si>
    <t>Prélèvement entrée et rejet STEP + programmation préleveurs + V30</t>
  </si>
  <si>
    <t>Contrôle et réglage débit, préparation flotteur chalet des Crosses</t>
  </si>
  <si>
    <t>Automat</t>
  </si>
  <si>
    <t>Progammation natel pour supervision, listes des tâches</t>
  </si>
  <si>
    <t>Prélèvement + transport à Vionnaz</t>
  </si>
  <si>
    <t>abeille</t>
  </si>
  <si>
    <t>Marcon / Currat / Theytaz Réparation fuite chemin des Grands Prés</t>
  </si>
  <si>
    <t>STAP  Barges</t>
  </si>
  <si>
    <t>Relève compteur selon demande M Richner + envoi mail</t>
  </si>
  <si>
    <t>Déconcentration par siphonage</t>
  </si>
  <si>
    <t>Remplacement palpeur</t>
  </si>
  <si>
    <t>Relève compteur selon demande M Richner</t>
  </si>
  <si>
    <t>Transport bois pour pont Taney</t>
  </si>
  <si>
    <t>Câblage + test fonctionnement</t>
  </si>
  <si>
    <t>Evacuation des eaux claires / décantées</t>
  </si>
  <si>
    <t>STAP Chambettes</t>
  </si>
  <si>
    <t>Défaut P1/P2 niveau haut, alarme piquet</t>
  </si>
  <si>
    <t>Pot Francis / Av. de la Côte Fuite avenue de la côte / gestion chantier / Recherche de fuite avec Wagamet</t>
  </si>
  <si>
    <t>Voir panne javel</t>
  </si>
  <si>
    <t>Pose Flotteur au Crosse et réglage niveau / Séance Voys avec Vuadens</t>
  </si>
  <si>
    <t>Javel / étallonage</t>
  </si>
  <si>
    <t>Place du 21 juin / Pose tuyau 12/16 pour goutte-à-goutte</t>
  </si>
  <si>
    <t>Mise hors service et vidange pour recherche de fuite</t>
  </si>
  <si>
    <t>Test fonctionnement groupe lors de la relance centrifugeuse</t>
  </si>
  <si>
    <t>Relance + vérification bon fonctionnement</t>
  </si>
  <si>
    <t>Pose capteur pour recherche de fuite</t>
  </si>
  <si>
    <t>Dépannage variateur et réglage</t>
  </si>
  <si>
    <t>Préparation et mise en place et service pompage</t>
  </si>
  <si>
    <t>Piege à filasse</t>
  </si>
  <si>
    <t>Varaiteur pompe à boue et pompe à boue</t>
  </si>
  <si>
    <t>Voir fonctionnement par gros débit et pompe P2 en panne</t>
  </si>
  <si>
    <t>Michael Mojonier / Plan directeur régional de l'eau financement et divers EU /FJ organisationel</t>
  </si>
  <si>
    <t>Recherche de fuite et démontages capteur avec Coreltec</t>
  </si>
  <si>
    <t>Préparation devis Budget</t>
  </si>
  <si>
    <t>Relevage 72 l/s</t>
  </si>
  <si>
    <t>Etude pour assainissement pompe</t>
  </si>
  <si>
    <t>Classification dossier endress</t>
  </si>
  <si>
    <t>Fiche recherche de fuite</t>
  </si>
  <si>
    <t>Programmé commande</t>
  </si>
  <si>
    <t>Step / Optimisation de la supervision</t>
  </si>
  <si>
    <t>Visite</t>
  </si>
  <si>
    <t>Visite STEP Port valais avec Philippe Montcalvo</t>
  </si>
  <si>
    <t>RDV avec Gabriel Polato pour devis Watson et Marlow ppe FeCl3</t>
  </si>
  <si>
    <t>Contact Heusser, Häny, DFSA, Pechigaz, pour demande devis</t>
  </si>
  <si>
    <t>Vidange eaux claires</t>
  </si>
  <si>
    <t>Surpresseurs</t>
  </si>
  <si>
    <t>Vu avec Christen pour entretien motoréducteur vis + 3 soufflantes</t>
  </si>
  <si>
    <t>Mesure MS boues : 28,6 mg/l</t>
  </si>
  <si>
    <t>Réservoir Taney</t>
  </si>
  <si>
    <t>Mesure Cl2, réduction consigne</t>
  </si>
  <si>
    <t>Planning, pilotage STEP</t>
  </si>
  <si>
    <t>Gestion des eaux claires</t>
  </si>
  <si>
    <t>Devis canalisation inox 200 avec Pechigaz</t>
  </si>
  <si>
    <t>Nettoyage fuite + adaptation pompe chez Weibel</t>
  </si>
  <si>
    <t>Pièzomètre</t>
  </si>
  <si>
    <t>adaptation pompe</t>
  </si>
  <si>
    <t>Fuite détectée, suivi réservoir</t>
  </si>
  <si>
    <t>Réparation fuite face laiterie avec Philippe et Christophe</t>
  </si>
  <si>
    <t>Descendu tuyaux avec service Voirie</t>
  </si>
  <si>
    <t>Offre pompe</t>
  </si>
  <si>
    <t>Récupération pièce pour modification système injection inhibiteur d'odeur + mise en place tuyauterie</t>
  </si>
  <si>
    <t>Prélèvement + Vionnaz</t>
  </si>
  <si>
    <t>Récupération bouchon PVC 250 piézo CO</t>
  </si>
  <si>
    <t>RDV avec Steimer pour devis nouvelle pompe</t>
  </si>
  <si>
    <t>Remise en service fontaines</t>
  </si>
  <si>
    <t>Mise en place système pompage désodorisant</t>
  </si>
  <si>
    <t>Recherche de fuites et de tuyaux</t>
  </si>
  <si>
    <t>Recherche fuite avec Correltech</t>
  </si>
  <si>
    <t>Remise en service</t>
  </si>
  <si>
    <t>Coupure électrique, gestion alimentation, remplacement filtre deshumidificateur, réglage débit source</t>
  </si>
  <si>
    <t>Clarificateur</t>
  </si>
  <si>
    <t>Séance chez DPE</t>
  </si>
  <si>
    <t>Réglage extraction</t>
  </si>
  <si>
    <t>Arrosage UAPE</t>
  </si>
  <si>
    <t>recherche de fuite</t>
  </si>
  <si>
    <t>Prélèvement et livraison et test cl2</t>
  </si>
  <si>
    <t>Visite service eau de Monthey</t>
  </si>
  <si>
    <t>Voir avec Raymond Rithner / Ponet pour offre assainissement captage des places</t>
  </si>
  <si>
    <t>Démontage et échange joint pompe à boue et lancement programme</t>
  </si>
  <si>
    <t>Camping scout / Evacuation toilette sec</t>
  </si>
  <si>
    <t>Luder / Vuadens Fuite avenue de la gare 15 / Rithner Raymond</t>
  </si>
  <si>
    <t>Prélèvements hebdo</t>
  </si>
  <si>
    <t>Analyse / Test</t>
  </si>
  <si>
    <t>Demande prix réactifs Hach chlore</t>
  </si>
  <si>
    <t>Demande prix + commande flownex floculant</t>
  </si>
  <si>
    <t>Démontage chaine HS + câble élec + modification offre Heusser (socle)</t>
  </si>
  <si>
    <t>Luder / Vuadens Recherche EU / EC</t>
  </si>
  <si>
    <t>Vidange partielle</t>
  </si>
  <si>
    <t>Luder / Vuadens Raccordement définitif nouveau branchement 6m. pE 32 et démontage provisoire</t>
  </si>
  <si>
    <t>Visite et description des installations planification réparation fuites</t>
  </si>
  <si>
    <t>Réglage sonde benne et recherche pompe anti-odeurs</t>
  </si>
  <si>
    <t>Chambettes - Réparation fuite RITHNER Raymond</t>
  </si>
  <si>
    <t>Nettoyage filtre biologie</t>
  </si>
  <si>
    <t>Planification fuite à réparer</t>
  </si>
  <si>
    <t>Evacuation bennes + nettoyage local</t>
  </si>
  <si>
    <t>Planification fuite à réparer semaine 33</t>
  </si>
  <si>
    <t>Système d'alarme</t>
  </si>
  <si>
    <t>Récupération des contacts du natel d'Alain</t>
  </si>
  <si>
    <t>Demande prix AUMA</t>
  </si>
  <si>
    <t>Contacts natel</t>
  </si>
  <si>
    <t>Heures mensuelles</t>
  </si>
  <si>
    <t>Contrôle suite forte pluie, relevés</t>
  </si>
  <si>
    <t>disjonction P1 + P2, réenclenchement</t>
  </si>
  <si>
    <t>Débouchage P1 + P2, test, remise en service</t>
  </si>
  <si>
    <t>Préparation chantier pour sortir ppe HS (pose trépied, montage ppe vidange)</t>
  </si>
  <si>
    <t>RDV avec Marc Baumlin de Flonex, demande de devis (ppe transfert, prix FeCl3) + demande fiche donnée sécurité + étiquettes</t>
  </si>
  <si>
    <t>Prélèvement biologie pour analyse par Marc Baumlin + idem + test avec David Rietsch (VTA)</t>
  </si>
  <si>
    <t>Réparation tuyau ppe vidange + mise en place pompe + arrêt STEP + sorti pompe HS</t>
  </si>
  <si>
    <t>Evacuation pompe HS (mise sur palette, stockage au dépôt) avec Raoul et Philippe</t>
  </si>
  <si>
    <t>Me MENGOZZI - fuite sur compteur (goutte à goutte) + sur vanne entrée</t>
  </si>
  <si>
    <t>Analyse Cl2 : 0,22 mg/l</t>
  </si>
  <si>
    <t>Contrôle, changement bidon Cl2</t>
  </si>
  <si>
    <t>Analyse Cl2 : 0,18 mg/l ; réduction consigne de 0,10 à 0,08 mg/l Cl2</t>
  </si>
  <si>
    <t>Prélèvement + transport Vionnaz</t>
  </si>
  <si>
    <t>Vu Simon Grenville de Hani pour prix accouplement + pompe + vis archimède</t>
  </si>
  <si>
    <t>BH54, fermeture BH, manoeuvre, vidange pour détection fuite, remise en eau, manoeuvre, plus de fuite.</t>
  </si>
  <si>
    <t>Préparation réparation fuite lundi et mardi (affiche)</t>
  </si>
  <si>
    <t>Chloration fontaines du bourg. Celle place UBS à surveiller, très sale.</t>
  </si>
  <si>
    <t>Communication rue Alfred Pot et Bourg dernier pour respectivement réparation fuite lundi 17 mardi 18.</t>
  </si>
  <si>
    <t>Eau déminéralisée pour Philippe</t>
  </si>
  <si>
    <t>Vu offre Flonex pour ppe transfert, mais en inox. Demande identique mais en PP</t>
  </si>
  <si>
    <t>Relevés et contrôle</t>
  </si>
  <si>
    <t>Alfred Pot / Réparatuion fuite conduite principale Ac 100</t>
  </si>
  <si>
    <t>Débouchage</t>
  </si>
  <si>
    <t>Voir pour commande tuyau</t>
  </si>
  <si>
    <t>Lancement prise d'échantillon</t>
  </si>
  <si>
    <t>Pot / Av de la côte Préparation vanne de branchement</t>
  </si>
  <si>
    <t>STAP  Avouettes</t>
  </si>
  <si>
    <t>Bourg Dernier - Réparation fuite conduite principale Ac100</t>
  </si>
  <si>
    <t>Mise en place chantier Route Cantonale pour réparation fuite</t>
  </si>
  <si>
    <t>Avenue de la Côte - Francis Pot - Remplacement cana acier par cana plastique 32</t>
  </si>
  <si>
    <t>Contrôle + évacuation déchets</t>
  </si>
  <si>
    <t>Information sur coupure d'eau du mercredi 19</t>
  </si>
  <si>
    <t>Report prélèveurs au jeudi 20</t>
  </si>
  <si>
    <t>Me Mengozzi - Appel pour savoir avec quel installateur elle travaille pour remplacement vanne + compteur</t>
  </si>
  <si>
    <t>Rue du village</t>
  </si>
  <si>
    <t>Visite VonRoll</t>
  </si>
  <si>
    <t>Hopital séance - Gérance Nicolet - Bureau technique - Géologue Tissières</t>
  </si>
  <si>
    <t>Prélèvements + analyses Cl2</t>
  </si>
  <si>
    <t>Cuve FeCl3 pour prix avec Flonex</t>
  </si>
  <si>
    <t>test</t>
  </si>
  <si>
    <t>Transfert automatique feuilles d'heure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</si>
</sst>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"/>
  </numFmts>
  <fonts count="16" x14ac:knownFonts="1">
    <font>
      <sz val="11"/>
      <color theme="1"/>
      <name val="Calibri"/>
      <family val="2"/>
      <scheme val="minor"/>
    </font>
    <font>
      <b/>
      <sz val="10"/>
      <color rgb="FF000000"/>
      <name val="Arial"/>
    </font>
    <font>
      <sz val="10"/>
      <color rgb="FF000000"/>
      <name val="Tahoma"/>
    </font>
    <font>
      <sz val="8"/>
      <color rgb="FF000000"/>
      <name val="MS Sans Serif"/>
    </font>
    <font>
      <b/>
      <sz val="8"/>
      <color rgb="FF000000"/>
      <name val="MS Sans Serif"/>
    </font>
    <font>
      <sz val="10"/>
      <name val="Times New Roman"/>
      <family val="1"/>
    </font>
    <font>
      <b/>
      <sz val="22"/>
      <color indexed="18"/>
      <name val="Times New Roman"/>
      <family val="1"/>
    </font>
    <font>
      <b/>
      <sz val="10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rgb="FFC0C0C0"/>
      </patternFill>
    </fill>
    <fill>
      <patternFill patternType="solid">
        <fgColor rgb="FFFFFF00"/>
        <bgColor rgb="FF000000"/>
      </patternFill>
    </fill>
  </fills>
  <borders count="6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5" fillId="3" borderId="0"/>
    <xf numFmtId="0" fontId="15" fillId="3" borderId="0"/>
  </cellStyleXfs>
  <cellXfs count="141">
    <xf numFmtId="0" fontId="0" fillId="0" borderId="0" xfId="0"/>
    <xf numFmtId="0" fontId="5" fillId="3" borderId="0" xfId="1"/>
    <xf numFmtId="0" fontId="5" fillId="3" borderId="0" xfId="1" applyAlignment="1">
      <alignment horizontal="center"/>
    </xf>
    <xf numFmtId="0" fontId="5" fillId="3" borderId="2" xfId="1" applyBorder="1" applyAlignment="1">
      <alignment horizontal="center"/>
    </xf>
    <xf numFmtId="0" fontId="7" fillId="3" borderId="3" xfId="1" applyFont="1" applyBorder="1" applyAlignment="1">
      <alignment horizontal="center"/>
    </xf>
    <xf numFmtId="0" fontId="7" fillId="3" borderId="2" xfId="1" applyFont="1" applyBorder="1"/>
    <xf numFmtId="0" fontId="7" fillId="3" borderId="3" xfId="1" applyFont="1" applyBorder="1"/>
    <xf numFmtId="0" fontId="5" fillId="3" borderId="3" xfId="1" applyFont="1" applyBorder="1"/>
    <xf numFmtId="0" fontId="5" fillId="3" borderId="3" xfId="1" applyBorder="1"/>
    <xf numFmtId="0" fontId="5" fillId="3" borderId="4" xfId="1" applyBorder="1" applyAlignment="1">
      <alignment horizontal="center"/>
    </xf>
    <xf numFmtId="0" fontId="7" fillId="3" borderId="8" xfId="1" applyFont="1" applyBorder="1"/>
    <xf numFmtId="0" fontId="5" fillId="3" borderId="0" xfId="1" applyBorder="1"/>
    <xf numFmtId="0" fontId="5" fillId="3" borderId="0" xfId="1" applyFont="1" applyBorder="1"/>
    <xf numFmtId="0" fontId="5" fillId="3" borderId="9" xfId="1" applyBorder="1" applyAlignment="1">
      <alignment horizontal="center"/>
    </xf>
    <xf numFmtId="0" fontId="7" fillId="3" borderId="5" xfId="1" applyFont="1" applyBorder="1" applyAlignment="1">
      <alignment vertical="center"/>
    </xf>
    <xf numFmtId="0" fontId="5" fillId="3" borderId="6" xfId="1" applyBorder="1"/>
    <xf numFmtId="0" fontId="5" fillId="3" borderId="7" xfId="1" applyBorder="1" applyAlignment="1">
      <alignment horizontal="center"/>
    </xf>
    <xf numFmtId="0" fontId="5" fillId="3" borderId="10" xfId="1" applyBorder="1" applyAlignment="1">
      <alignment horizontal="center"/>
    </xf>
    <xf numFmtId="0" fontId="5" fillId="3" borderId="14" xfId="1" applyBorder="1" applyAlignment="1">
      <alignment horizontal="center"/>
    </xf>
    <xf numFmtId="0" fontId="7" fillId="3" borderId="31" xfId="1" applyFont="1" applyBorder="1" applyAlignment="1">
      <alignment horizontal="center" vertical="center"/>
    </xf>
    <xf numFmtId="0" fontId="5" fillId="3" borderId="32" xfId="1" applyBorder="1"/>
    <xf numFmtId="0" fontId="5" fillId="3" borderId="33" xfId="1" applyBorder="1"/>
    <xf numFmtId="0" fontId="5" fillId="3" borderId="34" xfId="1" applyBorder="1"/>
    <xf numFmtId="0" fontId="5" fillId="3" borderId="35" xfId="1" applyBorder="1"/>
    <xf numFmtId="0" fontId="5" fillId="3" borderId="13" xfId="1" applyBorder="1"/>
    <xf numFmtId="0" fontId="5" fillId="3" borderId="36" xfId="1" applyBorder="1"/>
    <xf numFmtId="0" fontId="5" fillId="3" borderId="37" xfId="1" applyBorder="1" applyAlignment="1">
      <alignment horizontal="center"/>
    </xf>
    <xf numFmtId="0" fontId="12" fillId="4" borderId="39" xfId="1" applyNumberFormat="1" applyFont="1" applyFill="1" applyBorder="1" applyAlignment="1">
      <alignment horizontal="center"/>
    </xf>
    <xf numFmtId="0" fontId="11" fillId="4" borderId="40" xfId="1" applyFont="1" applyFill="1" applyBorder="1"/>
    <xf numFmtId="0" fontId="5" fillId="3" borderId="40" xfId="1" applyBorder="1"/>
    <xf numFmtId="0" fontId="5" fillId="3" borderId="41" xfId="1" applyBorder="1"/>
    <xf numFmtId="0" fontId="5" fillId="3" borderId="42" xfId="1" applyBorder="1"/>
    <xf numFmtId="0" fontId="5" fillId="3" borderId="43" xfId="1" applyBorder="1"/>
    <xf numFmtId="0" fontId="5" fillId="3" borderId="44" xfId="1" applyBorder="1"/>
    <xf numFmtId="0" fontId="5" fillId="3" borderId="45" xfId="1" applyBorder="1" applyAlignment="1">
      <alignment horizontal="center"/>
    </xf>
    <xf numFmtId="0" fontId="12" fillId="4" borderId="46" xfId="1" applyFont="1" applyFill="1" applyBorder="1" applyAlignment="1">
      <alignment horizontal="center"/>
    </xf>
    <xf numFmtId="0" fontId="11" fillId="4" borderId="47" xfId="1" applyFont="1" applyFill="1" applyBorder="1" applyAlignment="1">
      <alignment horizontal="center"/>
    </xf>
    <xf numFmtId="0" fontId="5" fillId="3" borderId="47" xfId="1" applyBorder="1"/>
    <xf numFmtId="0" fontId="5" fillId="3" borderId="48" xfId="1" applyBorder="1"/>
    <xf numFmtId="0" fontId="5" fillId="3" borderId="49" xfId="1" applyBorder="1"/>
    <xf numFmtId="0" fontId="5" fillId="3" borderId="50" xfId="1" applyBorder="1" applyAlignment="1">
      <alignment horizontal="center"/>
    </xf>
    <xf numFmtId="0" fontId="5" fillId="3" borderId="51" xfId="1" applyBorder="1"/>
    <xf numFmtId="0" fontId="5" fillId="3" borderId="52" xfId="1" applyBorder="1" applyAlignment="1">
      <alignment horizontal="center"/>
    </xf>
    <xf numFmtId="0" fontId="11" fillId="4" borderId="47" xfId="1" applyFont="1" applyFill="1" applyBorder="1"/>
    <xf numFmtId="0" fontId="5" fillId="3" borderId="53" xfId="1" applyBorder="1"/>
    <xf numFmtId="0" fontId="12" fillId="5" borderId="46" xfId="1" applyFont="1" applyFill="1" applyBorder="1" applyAlignment="1">
      <alignment horizontal="center"/>
    </xf>
    <xf numFmtId="0" fontId="11" fillId="5" borderId="47" xfId="1" applyFont="1" applyFill="1" applyBorder="1"/>
    <xf numFmtId="0" fontId="5" fillId="5" borderId="47" xfId="1" applyFill="1" applyBorder="1"/>
    <xf numFmtId="0" fontId="5" fillId="5" borderId="48" xfId="1" applyFill="1" applyBorder="1"/>
    <xf numFmtId="0" fontId="5" fillId="5" borderId="49" xfId="1" applyFill="1" applyBorder="1"/>
    <xf numFmtId="0" fontId="5" fillId="5" borderId="54" xfId="1" applyFill="1" applyBorder="1"/>
    <xf numFmtId="0" fontId="5" fillId="5" borderId="51" xfId="1" applyFill="1" applyBorder="1"/>
    <xf numFmtId="0" fontId="5" fillId="5" borderId="52" xfId="1" applyFill="1" applyBorder="1" applyAlignment="1">
      <alignment horizontal="center"/>
    </xf>
    <xf numFmtId="0" fontId="5" fillId="3" borderId="54" xfId="1" applyBorder="1"/>
    <xf numFmtId="12" fontId="12" fillId="5" borderId="46" xfId="1" applyNumberFormat="1" applyFont="1" applyFill="1" applyBorder="1" applyAlignment="1">
      <alignment horizontal="center"/>
    </xf>
    <xf numFmtId="0" fontId="12" fillId="4" borderId="55" xfId="1" applyFont="1" applyFill="1" applyBorder="1" applyAlignment="1">
      <alignment horizontal="center"/>
    </xf>
    <xf numFmtId="0" fontId="11" fillId="4" borderId="56" xfId="1" applyFont="1" applyFill="1" applyBorder="1"/>
    <xf numFmtId="0" fontId="5" fillId="3" borderId="56" xfId="1" applyBorder="1"/>
    <xf numFmtId="0" fontId="5" fillId="3" borderId="57" xfId="1" applyBorder="1"/>
    <xf numFmtId="0" fontId="5" fillId="3" borderId="58" xfId="1" applyBorder="1"/>
    <xf numFmtId="0" fontId="5" fillId="3" borderId="59" xfId="1" applyBorder="1"/>
    <xf numFmtId="0" fontId="5" fillId="3" borderId="60" xfId="1" applyBorder="1"/>
    <xf numFmtId="0" fontId="11" fillId="4" borderId="11" xfId="1" applyFont="1" applyFill="1" applyBorder="1" applyAlignment="1">
      <alignment horizontal="center" vertical="center"/>
    </xf>
    <xf numFmtId="0" fontId="12" fillId="4" borderId="32" xfId="1" applyNumberFormat="1" applyFont="1" applyFill="1" applyBorder="1" applyAlignment="1">
      <alignment horizontal="center"/>
    </xf>
    <xf numFmtId="0" fontId="11" fillId="4" borderId="33" xfId="1" applyFont="1" applyFill="1" applyBorder="1"/>
    <xf numFmtId="0" fontId="5" fillId="3" borderId="61" xfId="1" applyBorder="1" applyAlignment="1">
      <alignment horizontal="center"/>
    </xf>
    <xf numFmtId="0" fontId="5" fillId="3" borderId="8" xfId="1" applyBorder="1" applyAlignment="1">
      <alignment horizontal="center"/>
    </xf>
    <xf numFmtId="0" fontId="5" fillId="6" borderId="0" xfId="1" applyFill="1" applyBorder="1"/>
    <xf numFmtId="0" fontId="5" fillId="3" borderId="5" xfId="1" applyBorder="1" applyAlignment="1">
      <alignment horizontal="center" vertical="center"/>
    </xf>
    <xf numFmtId="0" fontId="5" fillId="3" borderId="6" xfId="1" applyBorder="1" applyAlignment="1">
      <alignment vertical="center"/>
    </xf>
    <xf numFmtId="0" fontId="5" fillId="3" borderId="7" xfId="1" applyBorder="1" applyAlignment="1">
      <alignment horizontal="center" vertical="center"/>
    </xf>
    <xf numFmtId="0" fontId="5" fillId="3" borderId="0" xfId="1" applyAlignment="1">
      <alignment vertical="center"/>
    </xf>
    <xf numFmtId="0" fontId="5" fillId="3" borderId="0" xfId="1" applyBorder="1" applyAlignment="1">
      <alignment horizontal="center"/>
    </xf>
    <xf numFmtId="164" fontId="11" fillId="3" borderId="38" xfId="1" applyNumberFormat="1" applyFont="1" applyFill="1" applyBorder="1" applyAlignment="1">
      <alignment horizontal="center"/>
    </xf>
    <xf numFmtId="0" fontId="5" fillId="7" borderId="3" xfId="1" applyFill="1" applyBorder="1"/>
    <xf numFmtId="0" fontId="0" fillId="0" borderId="18" xfId="0" applyBorder="1" applyAlignment="1">
      <alignment horizontal="center" textRotation="90"/>
    </xf>
    <xf numFmtId="0" fontId="0" fillId="0" borderId="23" xfId="0" applyBorder="1" applyAlignment="1">
      <alignment horizontal="center" textRotation="90"/>
    </xf>
    <xf numFmtId="0" fontId="0" fillId="0" borderId="28" xfId="0" applyBorder="1" applyAlignment="1">
      <alignment horizontal="center" textRotation="90"/>
    </xf>
    <xf numFmtId="0" fontId="10" fillId="3" borderId="11" xfId="1" applyFont="1" applyBorder="1" applyAlignment="1">
      <alignment horizontal="center" vertical="center"/>
    </xf>
    <xf numFmtId="0" fontId="10" fillId="3" borderId="12" xfId="1" applyFont="1" applyBorder="1" applyAlignment="1">
      <alignment horizontal="center" vertical="center"/>
    </xf>
    <xf numFmtId="0" fontId="10" fillId="3" borderId="13" xfId="1" applyFont="1" applyBorder="1" applyAlignment="1">
      <alignment horizontal="center" vertical="center"/>
    </xf>
    <xf numFmtId="0" fontId="10" fillId="3" borderId="10" xfId="1" applyFont="1" applyBorder="1" applyAlignment="1">
      <alignment horizontal="center" textRotation="90"/>
    </xf>
    <xf numFmtId="0" fontId="10" fillId="3" borderId="14" xfId="1" applyFont="1" applyBorder="1" applyAlignment="1">
      <alignment horizontal="center" textRotation="90"/>
    </xf>
    <xf numFmtId="0" fontId="10" fillId="3" borderId="30" xfId="1" applyFont="1" applyBorder="1" applyAlignment="1">
      <alignment horizontal="center" textRotation="90"/>
    </xf>
    <xf numFmtId="0" fontId="9" fillId="3" borderId="15" xfId="1" applyFont="1" applyBorder="1" applyAlignment="1">
      <alignment horizontal="center" textRotation="90"/>
    </xf>
    <xf numFmtId="0" fontId="9" fillId="3" borderId="20" xfId="1" applyFont="1" applyBorder="1" applyAlignment="1">
      <alignment horizontal="center" textRotation="90"/>
    </xf>
    <xf numFmtId="0" fontId="9" fillId="3" borderId="25" xfId="1" applyFont="1" applyBorder="1" applyAlignment="1">
      <alignment horizontal="center" textRotation="90"/>
    </xf>
    <xf numFmtId="0" fontId="9" fillId="3" borderId="16" xfId="1" applyFont="1" applyBorder="1" applyAlignment="1">
      <alignment horizontal="center" textRotation="90"/>
    </xf>
    <xf numFmtId="0" fontId="9" fillId="3" borderId="21" xfId="1" applyFont="1" applyBorder="1" applyAlignment="1">
      <alignment horizontal="center" textRotation="90"/>
    </xf>
    <xf numFmtId="0" fontId="9" fillId="3" borderId="26" xfId="1" applyFont="1" applyBorder="1" applyAlignment="1">
      <alignment horizontal="center" textRotation="90"/>
    </xf>
    <xf numFmtId="0" fontId="9" fillId="3" borderId="4" xfId="1" applyFont="1" applyBorder="1" applyAlignment="1">
      <alignment horizontal="center" textRotation="90" wrapText="1"/>
    </xf>
    <xf numFmtId="0" fontId="9" fillId="3" borderId="9" xfId="1" applyFont="1" applyBorder="1" applyAlignment="1">
      <alignment horizontal="center" textRotation="90"/>
    </xf>
    <xf numFmtId="0" fontId="9" fillId="3" borderId="7" xfId="1" applyFont="1" applyBorder="1" applyAlignment="1">
      <alignment horizontal="center" textRotation="90"/>
    </xf>
    <xf numFmtId="0" fontId="0" fillId="8" borderId="18" xfId="0" applyFill="1" applyBorder="1" applyAlignment="1">
      <alignment horizontal="center" textRotation="90"/>
    </xf>
    <xf numFmtId="0" fontId="0" fillId="8" borderId="23" xfId="0" applyFill="1" applyBorder="1" applyAlignment="1">
      <alignment horizontal="center" textRotation="90"/>
    </xf>
    <xf numFmtId="0" fontId="0" fillId="8" borderId="28" xfId="0" applyFill="1" applyBorder="1" applyAlignment="1">
      <alignment horizontal="center" textRotation="90"/>
    </xf>
    <xf numFmtId="0" fontId="5" fillId="3" borderId="19" xfId="1" applyBorder="1" applyAlignment="1">
      <alignment horizontal="center" textRotation="90"/>
    </xf>
    <xf numFmtId="0" fontId="5" fillId="3" borderId="24" xfId="1" applyBorder="1" applyAlignment="1">
      <alignment horizontal="center" textRotation="90"/>
    </xf>
    <xf numFmtId="0" fontId="5" fillId="3" borderId="29" xfId="1" applyBorder="1" applyAlignment="1">
      <alignment horizontal="center" textRotation="90"/>
    </xf>
    <xf numFmtId="0" fontId="6" fillId="3" borderId="2" xfId="1" applyFont="1" applyBorder="1" applyAlignment="1">
      <alignment horizontal="center" vertical="center"/>
    </xf>
    <xf numFmtId="0" fontId="6" fillId="3" borderId="3" xfId="1" applyFont="1" applyBorder="1" applyAlignment="1">
      <alignment horizontal="center" vertical="center"/>
    </xf>
    <xf numFmtId="0" fontId="6" fillId="3" borderId="4" xfId="1" applyFont="1" applyBorder="1" applyAlignment="1">
      <alignment horizontal="center" vertical="center"/>
    </xf>
    <xf numFmtId="0" fontId="6" fillId="3" borderId="5" xfId="1" applyFont="1" applyBorder="1" applyAlignment="1">
      <alignment horizontal="center" vertical="center"/>
    </xf>
    <xf numFmtId="0" fontId="6" fillId="3" borderId="6" xfId="1" applyFont="1" applyBorder="1" applyAlignment="1">
      <alignment horizontal="center" vertical="center"/>
    </xf>
    <xf numFmtId="0" fontId="6" fillId="3" borderId="7" xfId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3" borderId="2" xfId="1" applyFont="1" applyBorder="1" applyAlignment="1">
      <alignment horizontal="center"/>
    </xf>
    <xf numFmtId="0" fontId="9" fillId="3" borderId="3" xfId="1" applyFont="1" applyBorder="1" applyAlignment="1">
      <alignment horizontal="center"/>
    </xf>
    <xf numFmtId="0" fontId="9" fillId="3" borderId="4" xfId="1" applyFont="1" applyBorder="1" applyAlignment="1">
      <alignment horizontal="center"/>
    </xf>
    <xf numFmtId="0" fontId="7" fillId="3" borderId="8" xfId="1" applyFont="1" applyBorder="1" applyAlignment="1">
      <alignment horizontal="center"/>
    </xf>
    <xf numFmtId="0" fontId="7" fillId="3" borderId="0" xfId="1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0" fillId="3" borderId="8" xfId="1" applyNumberFormat="1" applyFont="1" applyBorder="1" applyAlignment="1">
      <alignment horizontal="center" vertical="center"/>
    </xf>
    <xf numFmtId="0" fontId="10" fillId="3" borderId="0" xfId="1" applyNumberFormat="1" applyFont="1" applyBorder="1" applyAlignment="1">
      <alignment horizontal="center" vertical="center"/>
    </xf>
    <xf numFmtId="0" fontId="10" fillId="3" borderId="9" xfId="1" applyNumberFormat="1" applyFont="1" applyBorder="1" applyAlignment="1">
      <alignment horizontal="center" vertical="center"/>
    </xf>
    <xf numFmtId="0" fontId="10" fillId="3" borderId="5" xfId="1" applyNumberFormat="1" applyFont="1" applyBorder="1" applyAlignment="1">
      <alignment horizontal="center" vertical="center"/>
    </xf>
    <xf numFmtId="0" fontId="10" fillId="3" borderId="6" xfId="1" applyNumberFormat="1" applyFont="1" applyBorder="1" applyAlignment="1">
      <alignment horizontal="center" vertical="center"/>
    </xf>
    <xf numFmtId="0" fontId="10" fillId="3" borderId="7" xfId="1" applyNumberFormat="1" applyFont="1" applyBorder="1" applyAlignment="1">
      <alignment horizontal="center" vertical="center"/>
    </xf>
    <xf numFmtId="0" fontId="7" fillId="3" borderId="5" xfId="1" applyFont="1" applyBorder="1" applyAlignment="1">
      <alignment horizontal="center"/>
    </xf>
    <xf numFmtId="0" fontId="5" fillId="3" borderId="6" xfId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" fillId="2" borderId="1" xfId="2" applyFont="1" applyFill="1" applyBorder="1" applyAlignment="1" applyProtection="1">
      <alignment horizontal="center" vertical="center"/>
    </xf>
    <xf numFmtId="0" fontId="15" fillId="3" borderId="0" xfId="2"/>
    <xf numFmtId="0" fontId="2" fillId="3" borderId="1" xfId="2" applyFont="1" applyFill="1" applyBorder="1" applyAlignment="1" applyProtection="1">
      <alignment horizontal="center" vertical="center" wrapText="1"/>
    </xf>
    <xf numFmtId="0" fontId="3" fillId="3" borderId="1" xfId="2" applyFont="1" applyFill="1" applyBorder="1" applyAlignment="1" applyProtection="1">
      <alignment vertical="center" wrapText="1"/>
    </xf>
    <xf numFmtId="0" fontId="1" fillId="9" borderId="1" xfId="2" applyFont="1" applyFill="1" applyBorder="1" applyAlignment="1" applyProtection="1">
      <alignment horizontal="center" vertical="center"/>
    </xf>
    <xf numFmtId="0" fontId="3" fillId="10" borderId="1" xfId="2" applyFont="1" applyFill="1" applyBorder="1" applyAlignment="1" applyProtection="1">
      <alignment vertical="center" wrapText="1"/>
    </xf>
    <xf numFmtId="0" fontId="15" fillId="10" borderId="0" xfId="2" applyFill="1"/>
    <xf numFmtId="15" fontId="3" fillId="10" borderId="1" xfId="2" applyNumberFormat="1" applyFont="1" applyFill="1" applyBorder="1" applyAlignment="1" applyProtection="1">
      <alignment horizontal="center" vertical="center" wrapText="1"/>
    </xf>
    <xf numFmtId="0" fontId="4" fillId="10" borderId="1" xfId="2" applyFont="1" applyFill="1" applyBorder="1" applyAlignment="1" applyProtection="1">
      <alignment horizontal="center" vertical="center" wrapText="1"/>
    </xf>
    <xf numFmtId="0" fontId="3" fillId="10" borderId="1" xfId="2" applyFont="1" applyFill="1" applyBorder="1" applyAlignment="1" applyProtection="1">
      <alignment horizontal="center" vertical="center" wrapText="1"/>
    </xf>
    <xf numFmtId="0" fontId="0" fillId="7" borderId="17" xfId="0" applyFill="1" applyBorder="1" applyAlignment="1">
      <alignment horizontal="center" textRotation="90"/>
    </xf>
    <xf numFmtId="0" fontId="0" fillId="7" borderId="22" xfId="0" applyFill="1" applyBorder="1" applyAlignment="1">
      <alignment horizontal="center" textRotation="90"/>
    </xf>
    <xf numFmtId="0" fontId="0" fillId="7" borderId="27" xfId="0" applyFill="1" applyBorder="1" applyAlignment="1">
      <alignment horizontal="center" textRotation="90"/>
    </xf>
    <xf numFmtId="0" fontId="5" fillId="10" borderId="11" xfId="1" applyFill="1" applyBorder="1"/>
    <xf numFmtId="0" fontId="5" fillId="10" borderId="0" xfId="1" applyFill="1"/>
    <xf numFmtId="0" fontId="5" fillId="10" borderId="35" xfId="1" applyFill="1" applyBorder="1"/>
    <xf numFmtId="164" fontId="11" fillId="7" borderId="38" xfId="1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workbookViewId="0">
      <pane ySplit="17" topLeftCell="A18" activePane="bottomLeft" state="frozen"/>
      <selection pane="bottomLeft" activeCell="AA23" sqref="AA23"/>
    </sheetView>
  </sheetViews>
  <sheetFormatPr baseColWidth="10" defaultRowHeight="12.75" x14ac:dyDescent="0.2"/>
  <cols>
    <col min="1" max="1" width="5.7109375" style="2" customWidth="1"/>
    <col min="2" max="4" width="5.85546875" style="1" customWidth="1"/>
    <col min="5" max="5" width="6.85546875" style="1" customWidth="1"/>
    <col min="6" max="18" width="4.140625" style="1" customWidth="1"/>
    <col min="19" max="19" width="3.7109375" style="1" hidden="1" customWidth="1"/>
    <col min="20" max="20" width="8.42578125" style="2" customWidth="1"/>
    <col min="21" max="16384" width="11.42578125" style="1"/>
  </cols>
  <sheetData>
    <row r="1" spans="1:20" x14ac:dyDescent="0.2">
      <c r="A1" s="99" t="s">
        <v>8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1"/>
    </row>
    <row r="2" spans="1:20" ht="24.75" customHeight="1" thickBot="1" x14ac:dyDescent="0.25">
      <c r="A2" s="102"/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4"/>
    </row>
    <row r="3" spans="1:20" ht="4.5" customHeight="1" thickBot="1" x14ac:dyDescent="0.25"/>
    <row r="4" spans="1:20" ht="20.25" customHeight="1" x14ac:dyDescent="0.25">
      <c r="A4" s="3"/>
      <c r="B4" s="4"/>
      <c r="C4" s="105"/>
      <c r="D4" s="105"/>
      <c r="E4" s="105"/>
      <c r="F4" s="105"/>
      <c r="G4" s="106"/>
      <c r="H4" s="107" t="s">
        <v>9</v>
      </c>
      <c r="I4" s="108"/>
      <c r="J4" s="108"/>
      <c r="K4" s="108"/>
      <c r="L4" s="109"/>
      <c r="M4" s="5" t="s">
        <v>10</v>
      </c>
      <c r="N4" s="6"/>
      <c r="O4" s="7"/>
      <c r="P4" s="74" t="s">
        <v>50</v>
      </c>
      <c r="Q4" s="8"/>
      <c r="R4" s="8"/>
      <c r="S4" s="8"/>
      <c r="T4" s="9"/>
    </row>
    <row r="5" spans="1:20" ht="16.5" x14ac:dyDescent="0.25">
      <c r="A5" s="110"/>
      <c r="B5" s="111"/>
      <c r="C5" s="112"/>
      <c r="D5" s="112"/>
      <c r="E5" s="112"/>
      <c r="F5" s="112"/>
      <c r="G5" s="113"/>
      <c r="H5" s="114" t="s">
        <v>11</v>
      </c>
      <c r="I5" s="115"/>
      <c r="J5" s="115"/>
      <c r="K5" s="115"/>
      <c r="L5" s="116"/>
      <c r="M5" s="10" t="s">
        <v>12</v>
      </c>
      <c r="N5" s="11"/>
      <c r="O5" s="12"/>
      <c r="P5" s="11"/>
      <c r="Q5" s="11"/>
      <c r="R5" s="11"/>
      <c r="S5" s="11"/>
      <c r="T5" s="13"/>
    </row>
    <row r="6" spans="1:20" ht="21.75" customHeight="1" thickBot="1" x14ac:dyDescent="0.25">
      <c r="A6" s="120"/>
      <c r="B6" s="121"/>
      <c r="C6" s="122"/>
      <c r="D6" s="122"/>
      <c r="E6" s="122"/>
      <c r="F6" s="122"/>
      <c r="G6" s="123"/>
      <c r="H6" s="117"/>
      <c r="I6" s="118"/>
      <c r="J6" s="118"/>
      <c r="K6" s="118"/>
      <c r="L6" s="119"/>
      <c r="M6" s="14" t="s">
        <v>13</v>
      </c>
      <c r="N6" s="15"/>
      <c r="O6" s="15"/>
      <c r="P6" s="15"/>
      <c r="Q6" s="15"/>
      <c r="R6" s="15"/>
      <c r="S6" s="15"/>
      <c r="T6" s="16"/>
    </row>
    <row r="7" spans="1:20" ht="19.5" customHeight="1" thickBot="1" x14ac:dyDescent="0.25">
      <c r="A7" s="17"/>
      <c r="B7" s="78" t="s">
        <v>14</v>
      </c>
      <c r="C7" s="79"/>
      <c r="D7" s="79"/>
      <c r="E7" s="80"/>
      <c r="F7" s="78" t="s">
        <v>15</v>
      </c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80"/>
      <c r="S7" s="11"/>
      <c r="T7" s="81" t="s">
        <v>16</v>
      </c>
    </row>
    <row r="8" spans="1:20" ht="9" customHeight="1" x14ac:dyDescent="0.2">
      <c r="A8" s="18"/>
      <c r="B8" s="84" t="s">
        <v>17</v>
      </c>
      <c r="C8" s="87" t="s">
        <v>6</v>
      </c>
      <c r="D8" s="87" t="s">
        <v>18</v>
      </c>
      <c r="E8" s="90" t="s">
        <v>19</v>
      </c>
      <c r="F8" s="134" t="s">
        <v>47</v>
      </c>
      <c r="G8" s="93" t="s">
        <v>35</v>
      </c>
      <c r="H8" s="93" t="s">
        <v>36</v>
      </c>
      <c r="I8" s="93" t="s">
        <v>37</v>
      </c>
      <c r="J8" s="93" t="s">
        <v>38</v>
      </c>
      <c r="K8" s="75" t="s">
        <v>28</v>
      </c>
      <c r="L8" s="75" t="s">
        <v>29</v>
      </c>
      <c r="M8" s="75" t="s">
        <v>30</v>
      </c>
      <c r="N8" s="75" t="s">
        <v>31</v>
      </c>
      <c r="O8" s="75" t="s">
        <v>32</v>
      </c>
      <c r="P8" s="75" t="s">
        <v>33</v>
      </c>
      <c r="Q8" s="75" t="s">
        <v>34</v>
      </c>
      <c r="R8" s="96"/>
      <c r="S8" s="11"/>
      <c r="T8" s="82"/>
    </row>
    <row r="9" spans="1:20" ht="9" customHeight="1" x14ac:dyDescent="0.2">
      <c r="A9" s="18"/>
      <c r="B9" s="85"/>
      <c r="C9" s="88"/>
      <c r="D9" s="88"/>
      <c r="E9" s="91"/>
      <c r="F9" s="135"/>
      <c r="G9" s="94"/>
      <c r="H9" s="94"/>
      <c r="I9" s="94"/>
      <c r="J9" s="94"/>
      <c r="K9" s="76"/>
      <c r="L9" s="76"/>
      <c r="M9" s="76"/>
      <c r="N9" s="76"/>
      <c r="O9" s="76"/>
      <c r="P9" s="76"/>
      <c r="Q9" s="76"/>
      <c r="R9" s="97"/>
      <c r="S9" s="11"/>
      <c r="T9" s="82"/>
    </row>
    <row r="10" spans="1:20" ht="9" customHeight="1" x14ac:dyDescent="0.2">
      <c r="A10" s="18"/>
      <c r="B10" s="85"/>
      <c r="C10" s="88"/>
      <c r="D10" s="88"/>
      <c r="E10" s="91"/>
      <c r="F10" s="135"/>
      <c r="G10" s="94"/>
      <c r="H10" s="94"/>
      <c r="I10" s="94"/>
      <c r="J10" s="94"/>
      <c r="K10" s="76"/>
      <c r="L10" s="76"/>
      <c r="M10" s="76"/>
      <c r="N10" s="76"/>
      <c r="O10" s="76"/>
      <c r="P10" s="76"/>
      <c r="Q10" s="76"/>
      <c r="R10" s="97"/>
      <c r="S10" s="11"/>
      <c r="T10" s="82"/>
    </row>
    <row r="11" spans="1:20" ht="9" customHeight="1" x14ac:dyDescent="0.2">
      <c r="A11" s="18"/>
      <c r="B11" s="85"/>
      <c r="C11" s="88"/>
      <c r="D11" s="88"/>
      <c r="E11" s="91"/>
      <c r="F11" s="135"/>
      <c r="G11" s="94"/>
      <c r="H11" s="94"/>
      <c r="I11" s="94"/>
      <c r="J11" s="94"/>
      <c r="K11" s="76"/>
      <c r="L11" s="76"/>
      <c r="M11" s="76"/>
      <c r="N11" s="76"/>
      <c r="O11" s="76"/>
      <c r="P11" s="76"/>
      <c r="Q11" s="76"/>
      <c r="R11" s="97"/>
      <c r="S11" s="11"/>
      <c r="T11" s="82"/>
    </row>
    <row r="12" spans="1:20" ht="9" customHeight="1" x14ac:dyDescent="0.2">
      <c r="A12" s="18"/>
      <c r="B12" s="85"/>
      <c r="C12" s="88"/>
      <c r="D12" s="88"/>
      <c r="E12" s="91"/>
      <c r="F12" s="135"/>
      <c r="G12" s="94"/>
      <c r="H12" s="94"/>
      <c r="I12" s="94"/>
      <c r="J12" s="94"/>
      <c r="K12" s="76"/>
      <c r="L12" s="76"/>
      <c r="M12" s="76"/>
      <c r="N12" s="76"/>
      <c r="O12" s="76"/>
      <c r="P12" s="76"/>
      <c r="Q12" s="76"/>
      <c r="R12" s="97"/>
      <c r="S12" s="11"/>
      <c r="T12" s="82"/>
    </row>
    <row r="13" spans="1:20" ht="9" customHeight="1" x14ac:dyDescent="0.2">
      <c r="A13" s="18"/>
      <c r="B13" s="85"/>
      <c r="C13" s="88"/>
      <c r="D13" s="88"/>
      <c r="E13" s="91"/>
      <c r="F13" s="135"/>
      <c r="G13" s="94"/>
      <c r="H13" s="94"/>
      <c r="I13" s="94"/>
      <c r="J13" s="94"/>
      <c r="K13" s="76"/>
      <c r="L13" s="76"/>
      <c r="M13" s="76"/>
      <c r="N13" s="76"/>
      <c r="O13" s="76"/>
      <c r="P13" s="76"/>
      <c r="Q13" s="76"/>
      <c r="R13" s="97"/>
      <c r="S13" s="11"/>
      <c r="T13" s="82"/>
    </row>
    <row r="14" spans="1:20" ht="9" customHeight="1" x14ac:dyDescent="0.2">
      <c r="A14" s="18"/>
      <c r="B14" s="85"/>
      <c r="C14" s="88"/>
      <c r="D14" s="88"/>
      <c r="E14" s="91"/>
      <c r="F14" s="135"/>
      <c r="G14" s="94"/>
      <c r="H14" s="94"/>
      <c r="I14" s="94"/>
      <c r="J14" s="94"/>
      <c r="K14" s="76"/>
      <c r="L14" s="76"/>
      <c r="M14" s="76"/>
      <c r="N14" s="76"/>
      <c r="O14" s="76"/>
      <c r="P14" s="76"/>
      <c r="Q14" s="76"/>
      <c r="R14" s="97"/>
      <c r="S14" s="11"/>
      <c r="T14" s="82"/>
    </row>
    <row r="15" spans="1:20" ht="9" customHeight="1" x14ac:dyDescent="0.2">
      <c r="A15" s="18"/>
      <c r="B15" s="85"/>
      <c r="C15" s="88"/>
      <c r="D15" s="88"/>
      <c r="E15" s="91"/>
      <c r="F15" s="135"/>
      <c r="G15" s="94"/>
      <c r="H15" s="94"/>
      <c r="I15" s="94"/>
      <c r="J15" s="94"/>
      <c r="K15" s="76"/>
      <c r="L15" s="76"/>
      <c r="M15" s="76"/>
      <c r="N15" s="76"/>
      <c r="O15" s="76"/>
      <c r="P15" s="76"/>
      <c r="Q15" s="76"/>
      <c r="R15" s="97"/>
      <c r="S15" s="11"/>
      <c r="T15" s="82"/>
    </row>
    <row r="16" spans="1:20" ht="11.25" customHeight="1" x14ac:dyDescent="0.2">
      <c r="A16" s="18"/>
      <c r="B16" s="85"/>
      <c r="C16" s="88"/>
      <c r="D16" s="88"/>
      <c r="E16" s="91"/>
      <c r="F16" s="135"/>
      <c r="G16" s="94"/>
      <c r="H16" s="94"/>
      <c r="I16" s="94"/>
      <c r="J16" s="94"/>
      <c r="K16" s="76"/>
      <c r="L16" s="76"/>
      <c r="M16" s="76"/>
      <c r="N16" s="76"/>
      <c r="O16" s="76"/>
      <c r="P16" s="76"/>
      <c r="Q16" s="76"/>
      <c r="R16" s="97"/>
      <c r="S16" s="11"/>
      <c r="T16" s="82"/>
    </row>
    <row r="17" spans="1:20" ht="4.5" customHeight="1" thickBot="1" x14ac:dyDescent="0.25">
      <c r="A17" s="18"/>
      <c r="B17" s="86"/>
      <c r="C17" s="89"/>
      <c r="D17" s="89"/>
      <c r="E17" s="92"/>
      <c r="F17" s="136"/>
      <c r="G17" s="95"/>
      <c r="H17" s="95"/>
      <c r="I17" s="95"/>
      <c r="J17" s="95"/>
      <c r="K17" s="77"/>
      <c r="L17" s="77"/>
      <c r="M17" s="77"/>
      <c r="N17" s="77"/>
      <c r="O17" s="77"/>
      <c r="P17" s="77"/>
      <c r="Q17" s="77"/>
      <c r="R17" s="98"/>
      <c r="S17" s="11"/>
      <c r="T17" s="83"/>
    </row>
    <row r="18" spans="1:20" ht="30" customHeight="1" thickBot="1" x14ac:dyDescent="0.25">
      <c r="A18" s="19" t="s">
        <v>39</v>
      </c>
      <c r="B18" s="20"/>
      <c r="C18" s="21"/>
      <c r="D18" s="21"/>
      <c r="E18" s="22"/>
      <c r="F18" s="137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4"/>
      <c r="S18" s="25"/>
      <c r="T18" s="26"/>
    </row>
    <row r="19" spans="1:20" ht="15" customHeight="1" thickBot="1" x14ac:dyDescent="0.25">
      <c r="A19" s="140">
        <v>42186</v>
      </c>
      <c r="B19" s="27"/>
      <c r="C19" s="28"/>
      <c r="D19" s="29"/>
      <c r="E19" s="30"/>
      <c r="F19" s="138" t="e">
        <f>SUMPRODUCT((lieu='Juillet 15'!F$8)*((Date)=$A19)*(qui=$P$4)*(Nheures))</f>
        <v>#REF!</v>
      </c>
      <c r="G19" s="1" t="e">
        <f>SUMPRODUCT((lieu='Juillet 15'!G$8)*((Date)=$A19)*(qui=$P$4)*(Nheures))</f>
        <v>#REF!</v>
      </c>
      <c r="H19" s="1" t="e">
        <f>SUMPRODUCT((lieu='Juillet 15'!H$8)*((Date)=$A19)*(qui=$P$4)*(Nheures))</f>
        <v>#REF!</v>
      </c>
      <c r="I19" s="31"/>
      <c r="J19" s="31"/>
      <c r="K19" s="31"/>
      <c r="L19" s="31"/>
      <c r="M19" s="31"/>
      <c r="N19" s="31"/>
      <c r="O19" s="31"/>
      <c r="P19" s="31"/>
      <c r="Q19" s="31"/>
      <c r="R19" s="32"/>
      <c r="S19" s="33"/>
      <c r="T19" s="34" t="e">
        <f t="shared" ref="T19:T49" si="0">SUM(F19:S19)</f>
        <v>#REF!</v>
      </c>
    </row>
    <row r="20" spans="1:20" ht="15" customHeight="1" thickBot="1" x14ac:dyDescent="0.25">
      <c r="A20" s="73">
        <v>42187</v>
      </c>
      <c r="B20" s="35"/>
      <c r="C20" s="36"/>
      <c r="D20" s="37"/>
      <c r="E20" s="38"/>
      <c r="F20" s="138" t="e">
        <f>SUMPRODUCT((lieu='Juillet 15'!F$8)*((Date)=$A20)*(qui=$P$4)*(Nheures))</f>
        <v>#REF!</v>
      </c>
      <c r="G20" s="1" t="e">
        <f>SUMPRODUCT((lieu='Juillet 15'!G$8)*((Date)=$A20)*(qui=$P$4)*(Nheures))</f>
        <v>#REF!</v>
      </c>
      <c r="H20" s="1" t="e">
        <f>SUMPRODUCT((lieu='Juillet 15'!H$8)*((Date)=$A20)*(qui=$P$4)*(Nheures))</f>
        <v>#REF!</v>
      </c>
      <c r="I20" s="39"/>
      <c r="J20" s="39"/>
      <c r="K20" s="39"/>
      <c r="L20" s="39"/>
      <c r="M20" s="39"/>
      <c r="N20" s="39"/>
      <c r="O20" s="39"/>
      <c r="P20" s="39"/>
      <c r="Q20" s="39"/>
      <c r="R20" s="40"/>
      <c r="S20" s="41"/>
      <c r="T20" s="42" t="e">
        <f t="shared" si="0"/>
        <v>#REF!</v>
      </c>
    </row>
    <row r="21" spans="1:20" ht="15" customHeight="1" thickBot="1" x14ac:dyDescent="0.25">
      <c r="A21" s="73">
        <v>42188</v>
      </c>
      <c r="B21" s="35"/>
      <c r="C21" s="43"/>
      <c r="D21" s="37"/>
      <c r="E21" s="38"/>
      <c r="F21" s="138" t="e">
        <f>SUMPRODUCT((lieu='Juillet 15'!F$8)*((Date)=$A21)*(qui=$P$4)*(Nheures))</f>
        <v>#REF!</v>
      </c>
      <c r="G21" s="1" t="e">
        <f>SUMPRODUCT((lieu='Juillet 15'!G$8)*((Date)=$A21)*(qui=$P$4)*(Nheures))</f>
        <v>#REF!</v>
      </c>
      <c r="H21" s="1" t="e">
        <f>SUMPRODUCT((lieu='Juillet 15'!H$8)*((Date)=$A21)*(qui=$P$4)*(Nheures))</f>
        <v>#REF!</v>
      </c>
      <c r="I21" s="39"/>
      <c r="J21" s="39"/>
      <c r="K21" s="39"/>
      <c r="L21" s="39"/>
      <c r="M21" s="39"/>
      <c r="N21" s="39"/>
      <c r="O21" s="39"/>
      <c r="P21" s="39"/>
      <c r="Q21" s="39"/>
      <c r="R21" s="44"/>
      <c r="S21" s="41"/>
      <c r="T21" s="42" t="e">
        <f t="shared" si="0"/>
        <v>#REF!</v>
      </c>
    </row>
    <row r="22" spans="1:20" ht="15" customHeight="1" thickBot="1" x14ac:dyDescent="0.25">
      <c r="A22" s="73">
        <v>42189</v>
      </c>
      <c r="B22" s="45"/>
      <c r="C22" s="46"/>
      <c r="D22" s="47"/>
      <c r="E22" s="48"/>
      <c r="F22" s="138" t="e">
        <f>SUMPRODUCT((lieu='Juillet 15'!F$8)*((Date)=$A22)*(qui=$P$4)*(Nheures))</f>
        <v>#REF!</v>
      </c>
      <c r="G22" s="1" t="e">
        <f>SUMPRODUCT((lieu='Juillet 15'!G$8)*((Date)=$A22)*(qui=$P$4)*(Nheures))</f>
        <v>#REF!</v>
      </c>
      <c r="H22" s="1" t="e">
        <f>SUMPRODUCT((lieu='Juillet 15'!H$8)*((Date)=$A22)*(qui=$P$4)*(Nheures))</f>
        <v>#REF!</v>
      </c>
      <c r="I22" s="49"/>
      <c r="J22" s="49"/>
      <c r="K22" s="49"/>
      <c r="L22" s="49"/>
      <c r="M22" s="49"/>
      <c r="N22" s="49"/>
      <c r="O22" s="49"/>
      <c r="P22" s="49"/>
      <c r="Q22" s="49"/>
      <c r="R22" s="50"/>
      <c r="S22" s="51"/>
      <c r="T22" s="52" t="e">
        <f t="shared" si="0"/>
        <v>#REF!</v>
      </c>
    </row>
    <row r="23" spans="1:20" ht="15" customHeight="1" thickBot="1" x14ac:dyDescent="0.25">
      <c r="A23" s="73">
        <v>42190</v>
      </c>
      <c r="B23" s="45"/>
      <c r="C23" s="46"/>
      <c r="D23" s="47"/>
      <c r="E23" s="48"/>
      <c r="F23" s="138" t="e">
        <f>SUMPRODUCT((lieu='Juillet 15'!F$8)*((Date)=$A23)*(qui=$P$4)*(Nheures))</f>
        <v>#REF!</v>
      </c>
      <c r="G23" s="1" t="e">
        <f>SUMPRODUCT((lieu='Juillet 15'!G$8)*((Date)=$A23)*(qui=$P$4)*(Nheures))</f>
        <v>#REF!</v>
      </c>
      <c r="H23" s="1" t="e">
        <f>SUMPRODUCT((lieu='Juillet 15'!H$8)*((Date)=$A23)*(qui=$P$4)*(Nheures))</f>
        <v>#REF!</v>
      </c>
      <c r="I23" s="49"/>
      <c r="J23" s="49"/>
      <c r="K23" s="49"/>
      <c r="L23" s="49"/>
      <c r="M23" s="49"/>
      <c r="N23" s="49"/>
      <c r="O23" s="49"/>
      <c r="P23" s="49"/>
      <c r="Q23" s="49"/>
      <c r="R23" s="50"/>
      <c r="S23" s="51"/>
      <c r="T23" s="52" t="e">
        <f t="shared" si="0"/>
        <v>#REF!</v>
      </c>
    </row>
    <row r="24" spans="1:20" ht="15" customHeight="1" thickBot="1" x14ac:dyDescent="0.25">
      <c r="A24" s="73">
        <v>42191</v>
      </c>
      <c r="B24" s="35"/>
      <c r="C24" s="43"/>
      <c r="D24" s="37"/>
      <c r="E24" s="38"/>
      <c r="F24" s="138" t="e">
        <f>SUMPRODUCT((lieu='Juillet 15'!F$8)*((Date)=$A24)*(qui=$P$4)*(Nheures))</f>
        <v>#REF!</v>
      </c>
      <c r="G24" s="1" t="e">
        <f>SUMPRODUCT((lieu='Juillet 15'!G$8)*((Date)=$A24)*(qui=$P$4)*(Nheures))</f>
        <v>#REF!</v>
      </c>
      <c r="H24" s="1" t="e">
        <f>SUMPRODUCT((lieu='Juillet 15'!H$8)*((Date)=$A24)*(qui=$P$4)*(Nheures))</f>
        <v>#REF!</v>
      </c>
      <c r="I24" s="39"/>
      <c r="J24" s="39"/>
      <c r="K24" s="39"/>
      <c r="L24" s="39"/>
      <c r="M24" s="39"/>
      <c r="N24" s="39"/>
      <c r="O24" s="39"/>
      <c r="P24" s="39"/>
      <c r="Q24" s="39"/>
      <c r="R24" s="53"/>
      <c r="S24" s="41"/>
      <c r="T24" s="42" t="e">
        <f t="shared" si="0"/>
        <v>#REF!</v>
      </c>
    </row>
    <row r="25" spans="1:20" ht="15" customHeight="1" thickBot="1" x14ac:dyDescent="0.25">
      <c r="A25" s="73">
        <v>42192</v>
      </c>
      <c r="B25" s="35"/>
      <c r="C25" s="43"/>
      <c r="D25" s="37"/>
      <c r="E25" s="38"/>
      <c r="F25" s="138" t="e">
        <f>SUMPRODUCT((lieu='Juillet 15'!F$8)*((Date)=$A25)*(qui=$P$4)*(Nheures))</f>
        <v>#REF!</v>
      </c>
      <c r="G25" s="1" t="e">
        <f>SUMPRODUCT((lieu='Juillet 15'!G$8)*((Date)=$A25)*(qui=$P$4)*(Nheures))</f>
        <v>#REF!</v>
      </c>
      <c r="H25" s="1" t="e">
        <f>SUMPRODUCT((lieu='Juillet 15'!H$8)*((Date)=$A25)*(qui=$P$4)*(Nheures))</f>
        <v>#REF!</v>
      </c>
      <c r="I25" s="39"/>
      <c r="J25" s="39"/>
      <c r="K25" s="39"/>
      <c r="L25" s="39"/>
      <c r="M25" s="39"/>
      <c r="N25" s="39"/>
      <c r="O25" s="39"/>
      <c r="P25" s="39"/>
      <c r="Q25" s="39"/>
      <c r="R25" s="53"/>
      <c r="S25" s="41"/>
      <c r="T25" s="42" t="e">
        <f t="shared" si="0"/>
        <v>#REF!</v>
      </c>
    </row>
    <row r="26" spans="1:20" ht="15" customHeight="1" thickBot="1" x14ac:dyDescent="0.25">
      <c r="A26" s="73">
        <v>42193</v>
      </c>
      <c r="B26" s="35"/>
      <c r="C26" s="43"/>
      <c r="D26" s="37"/>
      <c r="E26" s="38"/>
      <c r="F26" s="138" t="e">
        <f>SUMPRODUCT((lieu='Juillet 15'!F$8)*((Date)=$A26)*(qui=$P$4)*(Nheures))</f>
        <v>#REF!</v>
      </c>
      <c r="G26" s="1" t="e">
        <f>SUMPRODUCT((lieu='Juillet 15'!G$8)*((Date)=$A26)*(qui=$P$4)*(Nheures))</f>
        <v>#REF!</v>
      </c>
      <c r="H26" s="1" t="e">
        <f>SUMPRODUCT((lieu='Juillet 15'!H$8)*((Date)=$A26)*(qui=$P$4)*(Nheures))</f>
        <v>#REF!</v>
      </c>
      <c r="I26" s="39"/>
      <c r="J26" s="39"/>
      <c r="K26" s="39"/>
      <c r="L26" s="39"/>
      <c r="M26" s="39"/>
      <c r="N26" s="39"/>
      <c r="O26" s="39"/>
      <c r="P26" s="39"/>
      <c r="Q26" s="39"/>
      <c r="R26" s="53"/>
      <c r="S26" s="41"/>
      <c r="T26" s="42" t="e">
        <f t="shared" si="0"/>
        <v>#REF!</v>
      </c>
    </row>
    <row r="27" spans="1:20" ht="15" customHeight="1" thickBot="1" x14ac:dyDescent="0.25">
      <c r="A27" s="73">
        <v>42194</v>
      </c>
      <c r="B27" s="35"/>
      <c r="C27" s="43"/>
      <c r="D27" s="37"/>
      <c r="E27" s="38"/>
      <c r="F27" s="138" t="e">
        <f>SUMPRODUCT((lieu='Juillet 15'!F$8)*((Date)=$A27)*(qui=$P$4)*(Nheures))</f>
        <v>#REF!</v>
      </c>
      <c r="G27" s="1" t="e">
        <f>SUMPRODUCT((lieu='Juillet 15'!G$8)*((Date)=$A27)*(qui=$P$4)*(Nheures))</f>
        <v>#REF!</v>
      </c>
      <c r="H27" s="1" t="e">
        <f>SUMPRODUCT((lieu='Juillet 15'!H$8)*((Date)=$A27)*(qui=$P$4)*(Nheures))</f>
        <v>#REF!</v>
      </c>
      <c r="I27" s="39"/>
      <c r="J27" s="39"/>
      <c r="K27" s="39"/>
      <c r="L27" s="39"/>
      <c r="M27" s="39"/>
      <c r="N27" s="39"/>
      <c r="O27" s="39"/>
      <c r="P27" s="39"/>
      <c r="Q27" s="39"/>
      <c r="R27" s="53"/>
      <c r="S27" s="41"/>
      <c r="T27" s="42" t="e">
        <f t="shared" si="0"/>
        <v>#REF!</v>
      </c>
    </row>
    <row r="28" spans="1:20" ht="15" customHeight="1" thickBot="1" x14ac:dyDescent="0.25">
      <c r="A28" s="73">
        <v>42195</v>
      </c>
      <c r="B28" s="35"/>
      <c r="C28" s="43"/>
      <c r="D28" s="37"/>
      <c r="E28" s="38"/>
      <c r="F28" s="138" t="e">
        <f>SUMPRODUCT((lieu='Juillet 15'!F$8)*((Date)=$A28)*(qui=$P$4)*(Nheures))</f>
        <v>#REF!</v>
      </c>
      <c r="G28" s="1" t="e">
        <f>SUMPRODUCT((lieu='Juillet 15'!G$8)*((Date)=$A28)*(qui=$P$4)*(Nheures))</f>
        <v>#REF!</v>
      </c>
      <c r="H28" s="1" t="e">
        <f>SUMPRODUCT((lieu='Juillet 15'!H$8)*((Date)=$A28)*(qui=$P$4)*(Nheures))</f>
        <v>#REF!</v>
      </c>
      <c r="I28" s="39"/>
      <c r="J28" s="39"/>
      <c r="K28" s="39"/>
      <c r="L28" s="39"/>
      <c r="M28" s="39"/>
      <c r="N28" s="39"/>
      <c r="O28" s="39"/>
      <c r="P28" s="39"/>
      <c r="Q28" s="39"/>
      <c r="R28" s="53"/>
      <c r="S28" s="41"/>
      <c r="T28" s="42" t="e">
        <f t="shared" si="0"/>
        <v>#REF!</v>
      </c>
    </row>
    <row r="29" spans="1:20" ht="15" customHeight="1" thickBot="1" x14ac:dyDescent="0.25">
      <c r="A29" s="73">
        <v>42196</v>
      </c>
      <c r="B29" s="45"/>
      <c r="C29" s="46"/>
      <c r="D29" s="47"/>
      <c r="E29" s="48"/>
      <c r="F29" s="138" t="e">
        <f>SUMPRODUCT((lieu='Juillet 15'!F$8)*((Date)=$A29)*(qui=$P$4)*(Nheures))</f>
        <v>#REF!</v>
      </c>
      <c r="G29" s="1" t="e">
        <f>SUMPRODUCT((lieu='Juillet 15'!G$8)*((Date)=$A29)*(qui=$P$4)*(Nheures))</f>
        <v>#REF!</v>
      </c>
      <c r="H29" s="1" t="e">
        <f>SUMPRODUCT((lieu='Juillet 15'!H$8)*((Date)=$A29)*(qui=$P$4)*(Nheures))</f>
        <v>#REF!</v>
      </c>
      <c r="I29" s="49"/>
      <c r="J29" s="49"/>
      <c r="K29" s="49"/>
      <c r="L29" s="49"/>
      <c r="M29" s="49"/>
      <c r="N29" s="49"/>
      <c r="O29" s="49"/>
      <c r="P29" s="49"/>
      <c r="Q29" s="49"/>
      <c r="R29" s="50"/>
      <c r="S29" s="51"/>
      <c r="T29" s="52" t="e">
        <f t="shared" si="0"/>
        <v>#REF!</v>
      </c>
    </row>
    <row r="30" spans="1:20" ht="15" customHeight="1" thickBot="1" x14ac:dyDescent="0.25">
      <c r="A30" s="73">
        <v>42197</v>
      </c>
      <c r="B30" s="45"/>
      <c r="C30" s="46"/>
      <c r="D30" s="47"/>
      <c r="E30" s="48"/>
      <c r="F30" s="138" t="e">
        <f>SUMPRODUCT((lieu='Juillet 15'!F$8)*((Date)=$A30)*(qui=$P$4)*(Nheures))</f>
        <v>#REF!</v>
      </c>
      <c r="G30" s="1" t="e">
        <f>SUMPRODUCT((lieu='Juillet 15'!G$8)*((Date)=$A30)*(qui=$P$4)*(Nheures))</f>
        <v>#REF!</v>
      </c>
      <c r="H30" s="1" t="e">
        <f>SUMPRODUCT((lieu='Juillet 15'!H$8)*((Date)=$A30)*(qui=$P$4)*(Nheures))</f>
        <v>#REF!</v>
      </c>
      <c r="I30" s="49"/>
      <c r="J30" s="49"/>
      <c r="K30" s="49"/>
      <c r="L30" s="49"/>
      <c r="M30" s="49"/>
      <c r="N30" s="49"/>
      <c r="O30" s="49"/>
      <c r="P30" s="49"/>
      <c r="Q30" s="49"/>
      <c r="R30" s="50"/>
      <c r="S30" s="51"/>
      <c r="T30" s="52" t="e">
        <f t="shared" si="0"/>
        <v>#REF!</v>
      </c>
    </row>
    <row r="31" spans="1:20" ht="15" customHeight="1" thickBot="1" x14ac:dyDescent="0.25">
      <c r="A31" s="73">
        <v>42198</v>
      </c>
      <c r="B31" s="35"/>
      <c r="C31" s="43"/>
      <c r="D31" s="37"/>
      <c r="E31" s="38"/>
      <c r="F31" s="138" t="e">
        <f>SUMPRODUCT((lieu='Juillet 15'!F$8)*((Date)=$A31)*(qui=$P$4)*(Nheures))</f>
        <v>#REF!</v>
      </c>
      <c r="G31" s="1" t="e">
        <f>SUMPRODUCT((lieu='Juillet 15'!G$8)*((Date)=$A31)*(qui=$P$4)*(Nheures))</f>
        <v>#REF!</v>
      </c>
      <c r="H31" s="1" t="e">
        <f>SUMPRODUCT((lieu='Juillet 15'!H$8)*((Date)=$A31)*(qui=$P$4)*(Nheures))</f>
        <v>#REF!</v>
      </c>
      <c r="I31" s="39"/>
      <c r="J31" s="39"/>
      <c r="K31" s="39"/>
      <c r="L31" s="39"/>
      <c r="M31" s="39"/>
      <c r="N31" s="39"/>
      <c r="O31" s="39"/>
      <c r="P31" s="39"/>
      <c r="Q31" s="39"/>
      <c r="R31" s="53"/>
      <c r="S31" s="41"/>
      <c r="T31" s="42" t="e">
        <f t="shared" si="0"/>
        <v>#REF!</v>
      </c>
    </row>
    <row r="32" spans="1:20" ht="15" customHeight="1" thickBot="1" x14ac:dyDescent="0.25">
      <c r="A32" s="73">
        <v>42199</v>
      </c>
      <c r="B32" s="35"/>
      <c r="C32" s="43"/>
      <c r="D32" s="37"/>
      <c r="E32" s="38"/>
      <c r="F32" s="138" t="e">
        <f>SUMPRODUCT((lieu='Juillet 15'!F$8)*((Date)=$A32)*(qui=$P$4)*(Nheures))</f>
        <v>#REF!</v>
      </c>
      <c r="G32" s="1" t="e">
        <f>SUMPRODUCT((lieu='Juillet 15'!G$8)*((Date)=$A32)*(qui=$P$4)*(Nheures))</f>
        <v>#REF!</v>
      </c>
      <c r="H32" s="1" t="e">
        <f>SUMPRODUCT((lieu='Juillet 15'!H$8)*((Date)=$A32)*(qui=$P$4)*(Nheures))</f>
        <v>#REF!</v>
      </c>
      <c r="I32" s="39"/>
      <c r="J32" s="39"/>
      <c r="K32" s="39"/>
      <c r="L32" s="39"/>
      <c r="M32" s="39"/>
      <c r="N32" s="39"/>
      <c r="O32" s="39"/>
      <c r="P32" s="39"/>
      <c r="Q32" s="39"/>
      <c r="R32" s="53"/>
      <c r="S32" s="41"/>
      <c r="T32" s="42" t="e">
        <f t="shared" si="0"/>
        <v>#REF!</v>
      </c>
    </row>
    <row r="33" spans="1:20" ht="15" customHeight="1" thickBot="1" x14ac:dyDescent="0.25">
      <c r="A33" s="73">
        <v>42200</v>
      </c>
      <c r="B33" s="35"/>
      <c r="C33" s="43"/>
      <c r="D33" s="37"/>
      <c r="E33" s="38"/>
      <c r="F33" s="138" t="e">
        <f>SUMPRODUCT((lieu='Juillet 15'!F$8)*((Date)=$A33)*(qui=$P$4)*(Nheures))</f>
        <v>#REF!</v>
      </c>
      <c r="G33" s="1" t="e">
        <f>SUMPRODUCT((lieu='Juillet 15'!G$8)*((Date)=$A33)*(qui=$P$4)*(Nheures))</f>
        <v>#REF!</v>
      </c>
      <c r="H33" s="1" t="e">
        <f>SUMPRODUCT((lieu='Juillet 15'!H$8)*((Date)=$A33)*(qui=$P$4)*(Nheures))</f>
        <v>#REF!</v>
      </c>
      <c r="I33" s="39"/>
      <c r="J33" s="39"/>
      <c r="K33" s="39"/>
      <c r="L33" s="39"/>
      <c r="M33" s="39"/>
      <c r="N33" s="39"/>
      <c r="O33" s="39"/>
      <c r="P33" s="39"/>
      <c r="Q33" s="39"/>
      <c r="R33" s="53"/>
      <c r="S33" s="41"/>
      <c r="T33" s="42" t="e">
        <f t="shared" si="0"/>
        <v>#REF!</v>
      </c>
    </row>
    <row r="34" spans="1:20" ht="15" customHeight="1" thickBot="1" x14ac:dyDescent="0.25">
      <c r="A34" s="73">
        <v>42201</v>
      </c>
      <c r="B34" s="35"/>
      <c r="C34" s="43"/>
      <c r="D34" s="37"/>
      <c r="E34" s="38"/>
      <c r="F34" s="138" t="e">
        <f>SUMPRODUCT((lieu='Juillet 15'!F$8)*((Date)=$A34)*(qui=$P$4)*(Nheures))</f>
        <v>#REF!</v>
      </c>
      <c r="G34" s="1" t="e">
        <f>SUMPRODUCT((lieu='Juillet 15'!G$8)*((Date)=$A34)*(qui=$P$4)*(Nheures))</f>
        <v>#REF!</v>
      </c>
      <c r="H34" s="1" t="e">
        <f>SUMPRODUCT((lieu='Juillet 15'!H$8)*((Date)=$A34)*(qui=$P$4)*(Nheures))</f>
        <v>#REF!</v>
      </c>
      <c r="I34" s="39"/>
      <c r="J34" s="39"/>
      <c r="K34" s="39"/>
      <c r="L34" s="39"/>
      <c r="M34" s="39"/>
      <c r="N34" s="39"/>
      <c r="O34" s="39"/>
      <c r="P34" s="39"/>
      <c r="Q34" s="39"/>
      <c r="R34" s="53"/>
      <c r="S34" s="41"/>
      <c r="T34" s="42" t="e">
        <f t="shared" si="0"/>
        <v>#REF!</v>
      </c>
    </row>
    <row r="35" spans="1:20" ht="15" customHeight="1" thickBot="1" x14ac:dyDescent="0.25">
      <c r="A35" s="73">
        <v>42202</v>
      </c>
      <c r="B35" s="35"/>
      <c r="C35" s="43"/>
      <c r="D35" s="37"/>
      <c r="E35" s="38"/>
      <c r="F35" s="138" t="e">
        <f>SUMPRODUCT((lieu='Juillet 15'!F$8)*((Date)=$A35)*(qui=$P$4)*(Nheures))</f>
        <v>#REF!</v>
      </c>
      <c r="G35" s="1" t="e">
        <f>SUMPRODUCT((lieu='Juillet 15'!G$8)*((Date)=$A35)*(qui=$P$4)*(Nheures))</f>
        <v>#REF!</v>
      </c>
      <c r="H35" s="1" t="e">
        <f>SUMPRODUCT((lieu='Juillet 15'!H$8)*((Date)=$A35)*(qui=$P$4)*(Nheures))</f>
        <v>#REF!</v>
      </c>
      <c r="I35" s="39"/>
      <c r="J35" s="39"/>
      <c r="K35" s="39"/>
      <c r="L35" s="39"/>
      <c r="M35" s="39"/>
      <c r="N35" s="39"/>
      <c r="O35" s="39"/>
      <c r="P35" s="39"/>
      <c r="Q35" s="39"/>
      <c r="R35" s="53"/>
      <c r="S35" s="41"/>
      <c r="T35" s="42" t="e">
        <f t="shared" si="0"/>
        <v>#REF!</v>
      </c>
    </row>
    <row r="36" spans="1:20" ht="15" customHeight="1" thickBot="1" x14ac:dyDescent="0.25">
      <c r="A36" s="73">
        <v>42203</v>
      </c>
      <c r="B36" s="45"/>
      <c r="C36" s="46"/>
      <c r="D36" s="47"/>
      <c r="E36" s="48"/>
      <c r="F36" s="138" t="e">
        <f>SUMPRODUCT((lieu='Juillet 15'!F$8)*((Date)=$A36)*(qui=$P$4)*(Nheures))</f>
        <v>#REF!</v>
      </c>
      <c r="G36" s="1" t="e">
        <f>SUMPRODUCT((lieu='Juillet 15'!G$8)*((Date)=$A36)*(qui=$P$4)*(Nheures))</f>
        <v>#REF!</v>
      </c>
      <c r="H36" s="1" t="e">
        <f>SUMPRODUCT((lieu='Juillet 15'!H$8)*((Date)=$A36)*(qui=$P$4)*(Nheures))</f>
        <v>#REF!</v>
      </c>
      <c r="I36" s="49"/>
      <c r="J36" s="49"/>
      <c r="K36" s="49"/>
      <c r="L36" s="49"/>
      <c r="M36" s="49"/>
      <c r="N36" s="49"/>
      <c r="O36" s="49"/>
      <c r="P36" s="49"/>
      <c r="Q36" s="49"/>
      <c r="R36" s="50"/>
      <c r="S36" s="51"/>
      <c r="T36" s="52" t="e">
        <f t="shared" si="0"/>
        <v>#REF!</v>
      </c>
    </row>
    <row r="37" spans="1:20" ht="15" customHeight="1" thickBot="1" x14ac:dyDescent="0.25">
      <c r="A37" s="73">
        <v>42204</v>
      </c>
      <c r="B37" s="54"/>
      <c r="C37" s="46"/>
      <c r="D37" s="47"/>
      <c r="E37" s="48"/>
      <c r="F37" s="138" t="e">
        <f>SUMPRODUCT((lieu='Juillet 15'!F$8)*((Date)=$A37)*(qui=$P$4)*(Nheures))</f>
        <v>#REF!</v>
      </c>
      <c r="G37" s="1" t="e">
        <f>SUMPRODUCT((lieu='Juillet 15'!G$8)*((Date)=$A37)*(qui=$P$4)*(Nheures))</f>
        <v>#REF!</v>
      </c>
      <c r="H37" s="1" t="e">
        <f>SUMPRODUCT((lieu='Juillet 15'!H$8)*((Date)=$A37)*(qui=$P$4)*(Nheures))</f>
        <v>#REF!</v>
      </c>
      <c r="I37" s="49"/>
      <c r="J37" s="49"/>
      <c r="K37" s="49"/>
      <c r="L37" s="49"/>
      <c r="M37" s="49"/>
      <c r="N37" s="49"/>
      <c r="O37" s="49"/>
      <c r="P37" s="49"/>
      <c r="Q37" s="49"/>
      <c r="R37" s="50"/>
      <c r="S37" s="51"/>
      <c r="T37" s="52" t="e">
        <f t="shared" si="0"/>
        <v>#REF!</v>
      </c>
    </row>
    <row r="38" spans="1:20" ht="15" customHeight="1" thickBot="1" x14ac:dyDescent="0.25">
      <c r="A38" s="73">
        <v>42205</v>
      </c>
      <c r="B38" s="35"/>
      <c r="C38" s="36"/>
      <c r="D38" s="37"/>
      <c r="E38" s="38"/>
      <c r="F38" s="138" t="e">
        <f>SUMPRODUCT((lieu='Juillet 15'!F$8)*((Date)=$A38)*(qui=$P$4)*(Nheures))</f>
        <v>#REF!</v>
      </c>
      <c r="G38" s="1" t="e">
        <f>SUMPRODUCT((lieu='Juillet 15'!G$8)*((Date)=$A38)*(qui=$P$4)*(Nheures))</f>
        <v>#REF!</v>
      </c>
      <c r="H38" s="1" t="e">
        <f>SUMPRODUCT((lieu='Juillet 15'!H$8)*((Date)=$A38)*(qui=$P$4)*(Nheures))</f>
        <v>#REF!</v>
      </c>
      <c r="I38" s="39"/>
      <c r="J38" s="39"/>
      <c r="K38" s="39"/>
      <c r="L38" s="39"/>
      <c r="M38" s="39"/>
      <c r="N38" s="39"/>
      <c r="O38" s="39"/>
      <c r="P38" s="39"/>
      <c r="Q38" s="39"/>
      <c r="R38" s="53"/>
      <c r="S38" s="41"/>
      <c r="T38" s="42" t="e">
        <f t="shared" si="0"/>
        <v>#REF!</v>
      </c>
    </row>
    <row r="39" spans="1:20" ht="15" customHeight="1" thickBot="1" x14ac:dyDescent="0.25">
      <c r="A39" s="73">
        <v>42206</v>
      </c>
      <c r="B39" s="35"/>
      <c r="C39" s="43"/>
      <c r="D39" s="37"/>
      <c r="E39" s="38"/>
      <c r="F39" s="138" t="e">
        <f>SUMPRODUCT((lieu='Juillet 15'!F$8)*((Date)=$A39)*(qui=$P$4)*(Nheures))</f>
        <v>#REF!</v>
      </c>
      <c r="G39" s="1" t="e">
        <f>SUMPRODUCT((lieu='Juillet 15'!G$8)*((Date)=$A39)*(qui=$P$4)*(Nheures))</f>
        <v>#REF!</v>
      </c>
      <c r="H39" s="1" t="e">
        <f>SUMPRODUCT((lieu='Juillet 15'!H$8)*((Date)=$A39)*(qui=$P$4)*(Nheures))</f>
        <v>#REF!</v>
      </c>
      <c r="I39" s="39"/>
      <c r="J39" s="39"/>
      <c r="K39" s="39"/>
      <c r="L39" s="39"/>
      <c r="M39" s="39"/>
      <c r="N39" s="39"/>
      <c r="O39" s="39"/>
      <c r="P39" s="39"/>
      <c r="Q39" s="39"/>
      <c r="R39" s="53"/>
      <c r="S39" s="41"/>
      <c r="T39" s="42" t="e">
        <f t="shared" si="0"/>
        <v>#REF!</v>
      </c>
    </row>
    <row r="40" spans="1:20" ht="15" customHeight="1" thickBot="1" x14ac:dyDescent="0.25">
      <c r="A40" s="73">
        <v>42207</v>
      </c>
      <c r="B40" s="35"/>
      <c r="C40" s="43"/>
      <c r="D40" s="37"/>
      <c r="E40" s="38"/>
      <c r="F40" s="138" t="e">
        <f>SUMPRODUCT((lieu='Juillet 15'!F$8)*((Date)=$A40)*(qui=$P$4)*(Nheures))</f>
        <v>#REF!</v>
      </c>
      <c r="G40" s="1" t="e">
        <f>SUMPRODUCT((lieu='Juillet 15'!G$8)*((Date)=$A40)*(qui=$P$4)*(Nheures))</f>
        <v>#REF!</v>
      </c>
      <c r="H40" s="1" t="e">
        <f>SUMPRODUCT((lieu='Juillet 15'!H$8)*((Date)=$A40)*(qui=$P$4)*(Nheures))</f>
        <v>#REF!</v>
      </c>
      <c r="I40" s="39"/>
      <c r="J40" s="39"/>
      <c r="K40" s="39"/>
      <c r="L40" s="39"/>
      <c r="M40" s="39"/>
      <c r="N40" s="39"/>
      <c r="O40" s="39"/>
      <c r="P40" s="39"/>
      <c r="Q40" s="39"/>
      <c r="R40" s="53"/>
      <c r="S40" s="41"/>
      <c r="T40" s="42" t="e">
        <f t="shared" si="0"/>
        <v>#REF!</v>
      </c>
    </row>
    <row r="41" spans="1:20" ht="15" customHeight="1" thickBot="1" x14ac:dyDescent="0.25">
      <c r="A41" s="73">
        <v>42208</v>
      </c>
      <c r="B41" s="35"/>
      <c r="C41" s="43"/>
      <c r="D41" s="37"/>
      <c r="E41" s="38"/>
      <c r="F41" s="138" t="e">
        <f>SUMPRODUCT((lieu='Juillet 15'!F$8)*((Date)=$A41)*(qui=$P$4)*(Nheures))</f>
        <v>#REF!</v>
      </c>
      <c r="G41" s="1" t="e">
        <f>SUMPRODUCT((lieu='Juillet 15'!G$8)*((Date)=$A41)*(qui=$P$4)*(Nheures))</f>
        <v>#REF!</v>
      </c>
      <c r="H41" s="1" t="e">
        <f>SUMPRODUCT((lieu='Juillet 15'!H$8)*((Date)=$A41)*(qui=$P$4)*(Nheures))</f>
        <v>#REF!</v>
      </c>
      <c r="I41" s="39"/>
      <c r="J41" s="39"/>
      <c r="K41" s="39"/>
      <c r="L41" s="39"/>
      <c r="M41" s="39"/>
      <c r="N41" s="39"/>
      <c r="O41" s="39"/>
      <c r="P41" s="39"/>
      <c r="Q41" s="39"/>
      <c r="R41" s="53"/>
      <c r="S41" s="41"/>
      <c r="T41" s="42" t="e">
        <f t="shared" si="0"/>
        <v>#REF!</v>
      </c>
    </row>
    <row r="42" spans="1:20" ht="15" customHeight="1" thickBot="1" x14ac:dyDescent="0.25">
      <c r="A42" s="73">
        <v>42209</v>
      </c>
      <c r="B42" s="35"/>
      <c r="C42" s="43"/>
      <c r="D42" s="37"/>
      <c r="E42" s="38"/>
      <c r="F42" s="138" t="e">
        <f>SUMPRODUCT((lieu='Juillet 15'!F$8)*((Date)=$A42)*(qui=$P$4)*(Nheures))</f>
        <v>#REF!</v>
      </c>
      <c r="G42" s="1" t="e">
        <f>SUMPRODUCT((lieu='Juillet 15'!G$8)*((Date)=$A42)*(qui=$P$4)*(Nheures))</f>
        <v>#REF!</v>
      </c>
      <c r="H42" s="1" t="e">
        <f>SUMPRODUCT((lieu='Juillet 15'!H$8)*((Date)=$A42)*(qui=$P$4)*(Nheures))</f>
        <v>#REF!</v>
      </c>
      <c r="I42" s="39"/>
      <c r="J42" s="39"/>
      <c r="K42" s="39"/>
      <c r="L42" s="39"/>
      <c r="M42" s="39"/>
      <c r="N42" s="39"/>
      <c r="O42" s="39"/>
      <c r="P42" s="39"/>
      <c r="Q42" s="39"/>
      <c r="R42" s="53"/>
      <c r="S42" s="41"/>
      <c r="T42" s="42" t="e">
        <f t="shared" si="0"/>
        <v>#REF!</v>
      </c>
    </row>
    <row r="43" spans="1:20" ht="15" customHeight="1" thickBot="1" x14ac:dyDescent="0.25">
      <c r="A43" s="73">
        <v>42210</v>
      </c>
      <c r="B43" s="45"/>
      <c r="C43" s="46"/>
      <c r="D43" s="47"/>
      <c r="E43" s="48"/>
      <c r="F43" s="138" t="e">
        <f>SUMPRODUCT((lieu='Juillet 15'!F$8)*((Date)=$A43)*(qui=$P$4)*(Nheures))</f>
        <v>#REF!</v>
      </c>
      <c r="G43" s="1" t="e">
        <f>SUMPRODUCT((lieu='Juillet 15'!G$8)*((Date)=$A43)*(qui=$P$4)*(Nheures))</f>
        <v>#REF!</v>
      </c>
      <c r="H43" s="1" t="e">
        <f>SUMPRODUCT((lieu='Juillet 15'!H$8)*((Date)=$A43)*(qui=$P$4)*(Nheures))</f>
        <v>#REF!</v>
      </c>
      <c r="I43" s="49"/>
      <c r="J43" s="49"/>
      <c r="K43" s="49"/>
      <c r="L43" s="49"/>
      <c r="M43" s="49"/>
      <c r="N43" s="49"/>
      <c r="O43" s="49"/>
      <c r="P43" s="49"/>
      <c r="Q43" s="49"/>
      <c r="R43" s="50"/>
      <c r="S43" s="51"/>
      <c r="T43" s="52" t="e">
        <f t="shared" si="0"/>
        <v>#REF!</v>
      </c>
    </row>
    <row r="44" spans="1:20" ht="15" customHeight="1" thickBot="1" x14ac:dyDescent="0.25">
      <c r="A44" s="73">
        <v>42211</v>
      </c>
      <c r="B44" s="45"/>
      <c r="C44" s="46"/>
      <c r="D44" s="47"/>
      <c r="E44" s="48"/>
      <c r="F44" s="138" t="e">
        <f>SUMPRODUCT((lieu='Juillet 15'!F$8)*((Date)=$A44)*(qui=$P$4)*(Nheures))</f>
        <v>#REF!</v>
      </c>
      <c r="G44" s="1" t="e">
        <f>SUMPRODUCT((lieu='Juillet 15'!G$8)*((Date)=$A44)*(qui=$P$4)*(Nheures))</f>
        <v>#REF!</v>
      </c>
      <c r="H44" s="1" t="e">
        <f>SUMPRODUCT((lieu='Juillet 15'!H$8)*((Date)=$A44)*(qui=$P$4)*(Nheures))</f>
        <v>#REF!</v>
      </c>
      <c r="I44" s="49"/>
      <c r="J44" s="49"/>
      <c r="K44" s="49"/>
      <c r="L44" s="49"/>
      <c r="M44" s="49"/>
      <c r="N44" s="49"/>
      <c r="O44" s="49"/>
      <c r="P44" s="49"/>
      <c r="Q44" s="49"/>
      <c r="R44" s="50"/>
      <c r="S44" s="51"/>
      <c r="T44" s="52" t="e">
        <f t="shared" si="0"/>
        <v>#REF!</v>
      </c>
    </row>
    <row r="45" spans="1:20" ht="15" customHeight="1" thickBot="1" x14ac:dyDescent="0.25">
      <c r="A45" s="73">
        <v>42212</v>
      </c>
      <c r="B45" s="35"/>
      <c r="C45" s="43"/>
      <c r="D45" s="37"/>
      <c r="E45" s="38"/>
      <c r="F45" s="138" t="e">
        <f>SUMPRODUCT((lieu='Juillet 15'!F$8)*((Date)=$A45)*(qui=$P$4)*(Nheures))</f>
        <v>#REF!</v>
      </c>
      <c r="G45" s="1" t="e">
        <f>SUMPRODUCT((lieu='Juillet 15'!G$8)*((Date)=$A45)*(qui=$P$4)*(Nheures))</f>
        <v>#REF!</v>
      </c>
      <c r="H45" s="1" t="e">
        <f>SUMPRODUCT((lieu='Juillet 15'!H$8)*((Date)=$A45)*(qui=$P$4)*(Nheures))</f>
        <v>#REF!</v>
      </c>
      <c r="I45" s="39"/>
      <c r="J45" s="39"/>
      <c r="K45" s="39"/>
      <c r="L45" s="39"/>
      <c r="M45" s="39"/>
      <c r="N45" s="39"/>
      <c r="O45" s="39"/>
      <c r="P45" s="39"/>
      <c r="Q45" s="39"/>
      <c r="R45" s="53"/>
      <c r="S45" s="41"/>
      <c r="T45" s="42" t="e">
        <f t="shared" si="0"/>
        <v>#REF!</v>
      </c>
    </row>
    <row r="46" spans="1:20" ht="15" customHeight="1" thickBot="1" x14ac:dyDescent="0.25">
      <c r="A46" s="73">
        <v>42213</v>
      </c>
      <c r="B46" s="35"/>
      <c r="C46" s="43"/>
      <c r="D46" s="37"/>
      <c r="E46" s="38"/>
      <c r="F46" s="138" t="e">
        <f>SUMPRODUCT((lieu='Juillet 15'!F$8)*((Date)=$A46)*(qui=$P$4)*(Nheures))</f>
        <v>#REF!</v>
      </c>
      <c r="G46" s="1" t="e">
        <f>SUMPRODUCT((lieu='Juillet 15'!G$8)*((Date)=$A46)*(qui=$P$4)*(Nheures))</f>
        <v>#REF!</v>
      </c>
      <c r="H46" s="1" t="e">
        <f>SUMPRODUCT((lieu='Juillet 15'!H$8)*((Date)=$A46)*(qui=$P$4)*(Nheures))</f>
        <v>#REF!</v>
      </c>
      <c r="I46" s="39"/>
      <c r="J46" s="39"/>
      <c r="K46" s="39"/>
      <c r="L46" s="39"/>
      <c r="M46" s="39"/>
      <c r="N46" s="39"/>
      <c r="O46" s="39"/>
      <c r="P46" s="39"/>
      <c r="Q46" s="39"/>
      <c r="R46" s="53"/>
      <c r="S46" s="41"/>
      <c r="T46" s="42" t="e">
        <f t="shared" si="0"/>
        <v>#REF!</v>
      </c>
    </row>
    <row r="47" spans="1:20" ht="15" customHeight="1" thickBot="1" x14ac:dyDescent="0.25">
      <c r="A47" s="73">
        <v>42214</v>
      </c>
      <c r="B47" s="35"/>
      <c r="C47" s="43"/>
      <c r="D47" s="37"/>
      <c r="E47" s="38"/>
      <c r="F47" s="138" t="e">
        <f>SUMPRODUCT((lieu='Juillet 15'!F$8)*((Date)=$A47)*(qui=$P$4)*(Nheures))</f>
        <v>#REF!</v>
      </c>
      <c r="G47" s="1" t="e">
        <f>SUMPRODUCT((lieu='Juillet 15'!G$8)*((Date)=$A47)*(qui=$P$4)*(Nheures))</f>
        <v>#REF!</v>
      </c>
      <c r="H47" s="1" t="e">
        <f>SUMPRODUCT((lieu='Juillet 15'!H$8)*((Date)=$A47)*(qui=$P$4)*(Nheures))</f>
        <v>#REF!</v>
      </c>
      <c r="I47" s="39"/>
      <c r="J47" s="39"/>
      <c r="K47" s="39"/>
      <c r="L47" s="39"/>
      <c r="M47" s="39"/>
      <c r="N47" s="39"/>
      <c r="O47" s="39"/>
      <c r="P47" s="39"/>
      <c r="Q47" s="39"/>
      <c r="R47" s="53"/>
      <c r="S47" s="41"/>
      <c r="T47" s="42" t="e">
        <f t="shared" si="0"/>
        <v>#REF!</v>
      </c>
    </row>
    <row r="48" spans="1:20" ht="15" customHeight="1" thickBot="1" x14ac:dyDescent="0.25">
      <c r="A48" s="73">
        <v>42215</v>
      </c>
      <c r="B48" s="35"/>
      <c r="C48" s="43"/>
      <c r="D48" s="37"/>
      <c r="E48" s="38"/>
      <c r="F48" s="138" t="e">
        <f>SUMPRODUCT((lieu='Juillet 15'!F$8)*((Date)=$A48)*(qui=$P$4)*(Nheures))</f>
        <v>#REF!</v>
      </c>
      <c r="G48" s="1" t="e">
        <f>SUMPRODUCT((lieu='Juillet 15'!G$8)*((Date)=$A48)*(qui=$P$4)*(Nheures))</f>
        <v>#REF!</v>
      </c>
      <c r="H48" s="1" t="e">
        <f>SUMPRODUCT((lieu='Juillet 15'!H$8)*((Date)=$A48)*(qui=$P$4)*(Nheures))</f>
        <v>#REF!</v>
      </c>
      <c r="I48" s="39"/>
      <c r="J48" s="39"/>
      <c r="K48" s="39"/>
      <c r="L48" s="39"/>
      <c r="M48" s="39"/>
      <c r="N48" s="39"/>
      <c r="O48" s="39"/>
      <c r="P48" s="39"/>
      <c r="Q48" s="39"/>
      <c r="R48" s="53"/>
      <c r="S48" s="41"/>
      <c r="T48" s="42" t="e">
        <f t="shared" si="0"/>
        <v>#REF!</v>
      </c>
    </row>
    <row r="49" spans="1:20" ht="15" customHeight="1" thickBot="1" x14ac:dyDescent="0.25">
      <c r="A49" s="73">
        <v>42216</v>
      </c>
      <c r="B49" s="55"/>
      <c r="C49" s="56"/>
      <c r="D49" s="57"/>
      <c r="E49" s="58"/>
      <c r="F49" s="138" t="e">
        <f>SUMPRODUCT((lieu='Juillet 15'!F$8)*((Date)=$A49)*(qui=$P$4)*(Nheures))</f>
        <v>#REF!</v>
      </c>
      <c r="G49" s="1" t="e">
        <f>SUMPRODUCT((lieu='Juillet 15'!G$8)*((Date)=$A49)*(qui=$P$4)*(Nheures))</f>
        <v>#REF!</v>
      </c>
      <c r="H49" s="1" t="e">
        <f>SUMPRODUCT((lieu='Juillet 15'!H$8)*((Date)=$A49)*(qui=$P$4)*(Nheures))</f>
        <v>#REF!</v>
      </c>
      <c r="I49" s="59"/>
      <c r="J49" s="59"/>
      <c r="K49" s="59"/>
      <c r="L49" s="59"/>
      <c r="M49" s="59"/>
      <c r="N49" s="59"/>
      <c r="O49" s="59"/>
      <c r="P49" s="59"/>
      <c r="Q49" s="59"/>
      <c r="R49" s="60"/>
      <c r="S49" s="61"/>
      <c r="T49" s="42" t="e">
        <f t="shared" si="0"/>
        <v>#REF!</v>
      </c>
    </row>
    <row r="50" spans="1:20" ht="20.25" customHeight="1" thickBot="1" x14ac:dyDescent="0.25">
      <c r="A50" s="62" t="s">
        <v>20</v>
      </c>
      <c r="B50" s="63">
        <f>SUM(B19:B49)</f>
        <v>0</v>
      </c>
      <c r="C50" s="64">
        <f>SUM(C19:C49)</f>
        <v>0</v>
      </c>
      <c r="D50" s="21"/>
      <c r="E50" s="22">
        <f t="shared" ref="E50:R50" si="1">SUM(E19:E49)</f>
        <v>0</v>
      </c>
      <c r="F50" s="139" t="e">
        <f t="shared" si="1"/>
        <v>#REF!</v>
      </c>
      <c r="G50" s="23" t="e">
        <f t="shared" ref="G50:H50" si="2">SUM(G19:G49)</f>
        <v>#REF!</v>
      </c>
      <c r="H50" s="23" t="e">
        <f t="shared" si="2"/>
        <v>#REF!</v>
      </c>
      <c r="I50" s="23">
        <f t="shared" si="1"/>
        <v>0</v>
      </c>
      <c r="J50" s="23">
        <f t="shared" si="1"/>
        <v>0</v>
      </c>
      <c r="K50" s="23">
        <f t="shared" si="1"/>
        <v>0</v>
      </c>
      <c r="L50" s="23">
        <f t="shared" si="1"/>
        <v>0</v>
      </c>
      <c r="M50" s="23">
        <f t="shared" si="1"/>
        <v>0</v>
      </c>
      <c r="N50" s="23">
        <f t="shared" si="1"/>
        <v>0</v>
      </c>
      <c r="O50" s="23">
        <f t="shared" si="1"/>
        <v>0</v>
      </c>
      <c r="P50" s="23">
        <f t="shared" si="1"/>
        <v>0</v>
      </c>
      <c r="Q50" s="23">
        <f t="shared" si="1"/>
        <v>0</v>
      </c>
      <c r="R50" s="24">
        <f t="shared" si="1"/>
        <v>0</v>
      </c>
      <c r="S50" s="25"/>
      <c r="T50" s="26" t="e">
        <f>SUM(T19:T49)</f>
        <v>#REF!</v>
      </c>
    </row>
    <row r="51" spans="1:20" ht="13.5" thickBot="1" x14ac:dyDescent="0.25">
      <c r="A51" s="3"/>
      <c r="B51" s="8" t="s">
        <v>21</v>
      </c>
      <c r="C51" s="8"/>
      <c r="D51" s="8"/>
      <c r="E51" s="64">
        <f>(B50+C50+E50)</f>
        <v>0</v>
      </c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65"/>
    </row>
    <row r="52" spans="1:20" ht="15" x14ac:dyDescent="0.25">
      <c r="A52" s="66"/>
      <c r="B52" s="11" t="s">
        <v>22</v>
      </c>
      <c r="C52" s="11"/>
      <c r="D52" s="67"/>
      <c r="E52" s="11"/>
      <c r="F52" s="11"/>
      <c r="G52" s="11"/>
      <c r="H52" s="11"/>
      <c r="I52" s="11"/>
      <c r="J52" s="11" t="s">
        <v>23</v>
      </c>
      <c r="K52" s="11"/>
      <c r="L52" s="11"/>
      <c r="M52" s="11"/>
      <c r="N52" s="11"/>
      <c r="O52" s="11"/>
      <c r="P52" s="11" t="s">
        <v>24</v>
      </c>
      <c r="Q52" s="11"/>
      <c r="R52" s="12"/>
      <c r="S52" s="11"/>
      <c r="T52" s="13"/>
    </row>
    <row r="53" spans="1:20" x14ac:dyDescent="0.2">
      <c r="A53" s="66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3"/>
    </row>
    <row r="54" spans="1:20" s="71" customFormat="1" ht="19.5" customHeight="1" thickBot="1" x14ac:dyDescent="0.3">
      <c r="A54" s="68"/>
      <c r="B54" s="69" t="s">
        <v>25</v>
      </c>
      <c r="C54" s="69"/>
      <c r="D54" s="69"/>
      <c r="E54" s="69"/>
      <c r="F54" s="69"/>
      <c r="G54" s="69"/>
      <c r="H54" s="69"/>
      <c r="I54" s="69"/>
      <c r="J54" s="69" t="s">
        <v>26</v>
      </c>
      <c r="K54" s="69"/>
      <c r="L54" s="69"/>
      <c r="M54" s="69"/>
      <c r="N54" s="69"/>
      <c r="O54" s="69"/>
      <c r="P54" s="69" t="s">
        <v>27</v>
      </c>
      <c r="Q54" s="69"/>
      <c r="R54" s="69"/>
      <c r="S54" s="69"/>
      <c r="T54" s="70"/>
    </row>
    <row r="55" spans="1:20" x14ac:dyDescent="0.2">
      <c r="A55" s="72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72"/>
    </row>
    <row r="56" spans="1:20" x14ac:dyDescent="0.2">
      <c r="A56" s="72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72"/>
    </row>
  </sheetData>
  <mergeCells count="28">
    <mergeCell ref="A1:T2"/>
    <mergeCell ref="C4:G4"/>
    <mergeCell ref="H4:L4"/>
    <mergeCell ref="A5:B5"/>
    <mergeCell ref="C5:G5"/>
    <mergeCell ref="H5:L6"/>
    <mergeCell ref="A6:B6"/>
    <mergeCell ref="C6:G6"/>
    <mergeCell ref="T7:T17"/>
    <mergeCell ref="B8:B17"/>
    <mergeCell ref="C8:C17"/>
    <mergeCell ref="D8:D17"/>
    <mergeCell ref="E8:E17"/>
    <mergeCell ref="F8:F17"/>
    <mergeCell ref="G8:G17"/>
    <mergeCell ref="H8:H17"/>
    <mergeCell ref="O8:O17"/>
    <mergeCell ref="P8:P17"/>
    <mergeCell ref="Q8:Q17"/>
    <mergeCell ref="R8:R17"/>
    <mergeCell ref="I8:I17"/>
    <mergeCell ref="J8:J17"/>
    <mergeCell ref="K8:K17"/>
    <mergeCell ref="L8:L17"/>
    <mergeCell ref="M8:M17"/>
    <mergeCell ref="N8:N17"/>
    <mergeCell ref="B7:E7"/>
    <mergeCell ref="F7:R7"/>
  </mergeCells>
  <pageMargins left="0.64" right="0.19685039370078741" top="0.44" bottom="0.3" header="0.19685039370078741" footer="0"/>
  <pageSetup paperSize="9" scale="97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5"/>
  <sheetViews>
    <sheetView workbookViewId="0">
      <selection activeCell="M13" sqref="M13"/>
    </sheetView>
  </sheetViews>
  <sheetFormatPr baseColWidth="10" defaultColWidth="9.140625" defaultRowHeight="15" x14ac:dyDescent="0.25"/>
  <cols>
    <col min="1" max="1" width="17.28515625" style="125" customWidth="1"/>
    <col min="2" max="2" width="9" style="130" customWidth="1"/>
    <col min="3" max="3" width="16.42578125" style="130" customWidth="1"/>
    <col min="4" max="4" width="22.140625" style="125" customWidth="1"/>
    <col min="5" max="5" width="71.85546875" style="125" customWidth="1"/>
    <col min="6" max="6" width="11" style="130" customWidth="1"/>
    <col min="7" max="7" width="18.28515625" style="130" customWidth="1"/>
    <col min="8" max="16384" width="9.140625" style="125"/>
  </cols>
  <sheetData>
    <row r="1" spans="1:7" x14ac:dyDescent="0.25">
      <c r="A1" s="124" t="s">
        <v>0</v>
      </c>
      <c r="B1" s="128" t="s">
        <v>1</v>
      </c>
      <c r="C1" s="128" t="s">
        <v>2</v>
      </c>
      <c r="D1" s="124" t="s">
        <v>40</v>
      </c>
      <c r="E1" s="124" t="s">
        <v>41</v>
      </c>
      <c r="F1" s="128" t="s">
        <v>3</v>
      </c>
      <c r="G1" s="128" t="s">
        <v>4</v>
      </c>
    </row>
    <row r="2" spans="1:7" x14ac:dyDescent="0.25">
      <c r="A2" s="126" t="s">
        <v>42</v>
      </c>
      <c r="B2" s="131">
        <v>42141</v>
      </c>
      <c r="C2" s="129" t="s">
        <v>43</v>
      </c>
      <c r="D2" s="127" t="s">
        <v>44</v>
      </c>
      <c r="E2" s="127" t="s">
        <v>45</v>
      </c>
      <c r="F2" s="132">
        <v>1.5</v>
      </c>
      <c r="G2" s="133" t="s">
        <v>46</v>
      </c>
    </row>
    <row r="3" spans="1:7" x14ac:dyDescent="0.25">
      <c r="A3" s="126" t="s">
        <v>42</v>
      </c>
      <c r="B3" s="131">
        <v>42142</v>
      </c>
      <c r="C3" s="129" t="s">
        <v>47</v>
      </c>
      <c r="D3" s="127" t="s">
        <v>48</v>
      </c>
      <c r="E3" s="127" t="s">
        <v>49</v>
      </c>
      <c r="F3" s="132">
        <v>1</v>
      </c>
      <c r="G3" s="133" t="s">
        <v>50</v>
      </c>
    </row>
    <row r="4" spans="1:7" x14ac:dyDescent="0.25">
      <c r="A4" s="126" t="s">
        <v>42</v>
      </c>
      <c r="B4" s="131">
        <v>42142</v>
      </c>
      <c r="C4" s="129" t="s">
        <v>51</v>
      </c>
      <c r="D4" s="127" t="s">
        <v>52</v>
      </c>
      <c r="E4" s="127" t="s">
        <v>53</v>
      </c>
      <c r="F4" s="132">
        <v>3</v>
      </c>
      <c r="G4" s="133" t="s">
        <v>50</v>
      </c>
    </row>
    <row r="5" spans="1:7" x14ac:dyDescent="0.25">
      <c r="A5" s="126" t="s">
        <v>42</v>
      </c>
      <c r="B5" s="131">
        <v>42142</v>
      </c>
      <c r="C5" s="129" t="s">
        <v>47</v>
      </c>
      <c r="D5" s="127" t="s">
        <v>54</v>
      </c>
      <c r="E5" s="127" t="s">
        <v>55</v>
      </c>
      <c r="F5" s="132">
        <v>1</v>
      </c>
      <c r="G5" s="133" t="s">
        <v>50</v>
      </c>
    </row>
    <row r="6" spans="1:7" x14ac:dyDescent="0.25">
      <c r="A6" s="126" t="s">
        <v>42</v>
      </c>
      <c r="B6" s="131">
        <v>42142</v>
      </c>
      <c r="C6" s="129" t="s">
        <v>43</v>
      </c>
      <c r="D6" s="127" t="s">
        <v>52</v>
      </c>
      <c r="E6" s="127" t="s">
        <v>56</v>
      </c>
      <c r="F6" s="132">
        <v>3.5</v>
      </c>
      <c r="G6" s="133" t="s">
        <v>50</v>
      </c>
    </row>
    <row r="7" spans="1:7" x14ac:dyDescent="0.25">
      <c r="A7" s="126" t="s">
        <v>42</v>
      </c>
      <c r="B7" s="131">
        <v>42142</v>
      </c>
      <c r="C7" s="129" t="s">
        <v>43</v>
      </c>
      <c r="D7" s="127" t="s">
        <v>44</v>
      </c>
      <c r="E7" s="127" t="s">
        <v>49</v>
      </c>
      <c r="F7" s="132">
        <v>1</v>
      </c>
      <c r="G7" s="133" t="s">
        <v>46</v>
      </c>
    </row>
    <row r="8" spans="1:7" x14ac:dyDescent="0.25">
      <c r="A8" s="126" t="s">
        <v>42</v>
      </c>
      <c r="B8" s="131">
        <v>42142</v>
      </c>
      <c r="C8" s="129" t="s">
        <v>51</v>
      </c>
      <c r="D8" s="127" t="s">
        <v>52</v>
      </c>
      <c r="E8" s="127" t="s">
        <v>53</v>
      </c>
      <c r="F8" s="132">
        <v>3</v>
      </c>
      <c r="G8" s="133" t="s">
        <v>46</v>
      </c>
    </row>
    <row r="9" spans="1:7" x14ac:dyDescent="0.25">
      <c r="A9" s="126" t="s">
        <v>42</v>
      </c>
      <c r="B9" s="131">
        <v>42142</v>
      </c>
      <c r="C9" s="129" t="s">
        <v>47</v>
      </c>
      <c r="D9" s="127" t="s">
        <v>54</v>
      </c>
      <c r="E9" s="127" t="s">
        <v>55</v>
      </c>
      <c r="F9" s="132">
        <v>1</v>
      </c>
      <c r="G9" s="133" t="s">
        <v>46</v>
      </c>
    </row>
    <row r="10" spans="1:7" x14ac:dyDescent="0.25">
      <c r="A10" s="126" t="s">
        <v>42</v>
      </c>
      <c r="B10" s="131">
        <v>42142</v>
      </c>
      <c r="C10" s="129" t="s">
        <v>43</v>
      </c>
      <c r="D10" s="127" t="s">
        <v>52</v>
      </c>
      <c r="E10" s="127" t="s">
        <v>57</v>
      </c>
      <c r="F10" s="132">
        <v>3.5</v>
      </c>
      <c r="G10" s="133" t="s">
        <v>46</v>
      </c>
    </row>
    <row r="11" spans="1:7" x14ac:dyDescent="0.25">
      <c r="A11" s="126" t="s">
        <v>42</v>
      </c>
      <c r="B11" s="131">
        <v>42143</v>
      </c>
      <c r="C11" s="129" t="s">
        <v>47</v>
      </c>
      <c r="D11" s="127" t="s">
        <v>48</v>
      </c>
      <c r="E11" s="127" t="s">
        <v>49</v>
      </c>
      <c r="F11" s="132">
        <v>1</v>
      </c>
      <c r="G11" s="133" t="s">
        <v>50</v>
      </c>
    </row>
    <row r="12" spans="1:7" x14ac:dyDescent="0.25">
      <c r="A12" s="126" t="s">
        <v>42</v>
      </c>
      <c r="B12" s="131">
        <v>42143</v>
      </c>
      <c r="C12" s="129" t="s">
        <v>47</v>
      </c>
      <c r="D12" s="127" t="s">
        <v>58</v>
      </c>
      <c r="E12" s="127" t="s">
        <v>59</v>
      </c>
      <c r="F12" s="132">
        <v>2.5</v>
      </c>
      <c r="G12" s="133" t="s">
        <v>50</v>
      </c>
    </row>
    <row r="13" spans="1:7" x14ac:dyDescent="0.25">
      <c r="A13" s="126" t="s">
        <v>42</v>
      </c>
      <c r="B13" s="131">
        <v>42143</v>
      </c>
      <c r="C13" s="129" t="s">
        <v>51</v>
      </c>
      <c r="D13" s="127" t="s">
        <v>60</v>
      </c>
      <c r="E13" s="127" t="s">
        <v>61</v>
      </c>
      <c r="F13" s="132">
        <v>2.5</v>
      </c>
      <c r="G13" s="133" t="s">
        <v>50</v>
      </c>
    </row>
    <row r="14" spans="1:7" x14ac:dyDescent="0.25">
      <c r="A14" s="126" t="s">
        <v>42</v>
      </c>
      <c r="B14" s="131">
        <v>42143</v>
      </c>
      <c r="C14" s="129" t="s">
        <v>43</v>
      </c>
      <c r="D14" s="127" t="s">
        <v>52</v>
      </c>
      <c r="E14" s="127" t="s">
        <v>62</v>
      </c>
      <c r="F14" s="132">
        <v>2.5</v>
      </c>
      <c r="G14" s="133" t="s">
        <v>50</v>
      </c>
    </row>
    <row r="15" spans="1:7" x14ac:dyDescent="0.25">
      <c r="A15" s="126" t="s">
        <v>42</v>
      </c>
      <c r="B15" s="131">
        <v>42143</v>
      </c>
      <c r="C15" s="129" t="s">
        <v>43</v>
      </c>
      <c r="D15" s="127" t="s">
        <v>44</v>
      </c>
      <c r="E15" s="127" t="s">
        <v>49</v>
      </c>
      <c r="F15" s="132">
        <v>1</v>
      </c>
      <c r="G15" s="133" t="s">
        <v>46</v>
      </c>
    </row>
    <row r="16" spans="1:7" x14ac:dyDescent="0.25">
      <c r="A16" s="126" t="s">
        <v>42</v>
      </c>
      <c r="B16" s="131">
        <v>42143</v>
      </c>
      <c r="C16" s="129" t="s">
        <v>63</v>
      </c>
      <c r="D16" s="127" t="s">
        <v>52</v>
      </c>
      <c r="E16" s="127" t="s">
        <v>64</v>
      </c>
      <c r="F16" s="132">
        <v>1</v>
      </c>
      <c r="G16" s="133" t="s">
        <v>46</v>
      </c>
    </row>
    <row r="17" spans="1:7" x14ac:dyDescent="0.25">
      <c r="A17" s="126" t="s">
        <v>42</v>
      </c>
      <c r="B17" s="131">
        <v>42143</v>
      </c>
      <c r="C17" s="129" t="s">
        <v>51</v>
      </c>
      <c r="D17" s="127" t="s">
        <v>52</v>
      </c>
      <c r="E17" s="127" t="s">
        <v>65</v>
      </c>
      <c r="F17" s="132">
        <v>1.5</v>
      </c>
      <c r="G17" s="133" t="s">
        <v>46</v>
      </c>
    </row>
    <row r="18" spans="1:7" x14ac:dyDescent="0.25">
      <c r="A18" s="126" t="s">
        <v>42</v>
      </c>
      <c r="B18" s="131">
        <v>42143</v>
      </c>
      <c r="C18" s="129" t="s">
        <v>43</v>
      </c>
      <c r="D18" s="127" t="s">
        <v>66</v>
      </c>
      <c r="E18" s="127" t="s">
        <v>67</v>
      </c>
      <c r="F18" s="132">
        <v>5</v>
      </c>
      <c r="G18" s="133" t="s">
        <v>46</v>
      </c>
    </row>
    <row r="19" spans="1:7" x14ac:dyDescent="0.25">
      <c r="A19" s="126" t="s">
        <v>42</v>
      </c>
      <c r="B19" s="131">
        <v>42144</v>
      </c>
      <c r="C19" s="129" t="s">
        <v>47</v>
      </c>
      <c r="D19" s="127" t="s">
        <v>48</v>
      </c>
      <c r="E19" s="127" t="s">
        <v>49</v>
      </c>
      <c r="F19" s="132">
        <v>1</v>
      </c>
      <c r="G19" s="133" t="s">
        <v>50</v>
      </c>
    </row>
    <row r="20" spans="1:7" x14ac:dyDescent="0.25">
      <c r="A20" s="126" t="s">
        <v>42</v>
      </c>
      <c r="B20" s="131">
        <v>42144</v>
      </c>
      <c r="C20" s="129" t="s">
        <v>47</v>
      </c>
      <c r="D20" s="127" t="s">
        <v>68</v>
      </c>
      <c r="E20" s="127" t="s">
        <v>69</v>
      </c>
      <c r="F20" s="132">
        <v>2</v>
      </c>
      <c r="G20" s="133" t="s">
        <v>50</v>
      </c>
    </row>
    <row r="21" spans="1:7" x14ac:dyDescent="0.25">
      <c r="A21" s="126" t="s">
        <v>42</v>
      </c>
      <c r="B21" s="131">
        <v>42144</v>
      </c>
      <c r="C21" s="129" t="s">
        <v>47</v>
      </c>
      <c r="D21" s="127" t="s">
        <v>68</v>
      </c>
      <c r="E21" s="127" t="s">
        <v>70</v>
      </c>
      <c r="F21" s="132">
        <v>0.5</v>
      </c>
      <c r="G21" s="133" t="s">
        <v>50</v>
      </c>
    </row>
    <row r="22" spans="1:7" x14ac:dyDescent="0.25">
      <c r="A22" s="126" t="s">
        <v>42</v>
      </c>
      <c r="B22" s="131">
        <v>42144</v>
      </c>
      <c r="C22" s="129" t="s">
        <v>63</v>
      </c>
      <c r="D22" s="127" t="s">
        <v>60</v>
      </c>
      <c r="E22" s="127" t="s">
        <v>71</v>
      </c>
      <c r="F22" s="132">
        <v>3.5</v>
      </c>
      <c r="G22" s="133" t="s">
        <v>50</v>
      </c>
    </row>
    <row r="23" spans="1:7" x14ac:dyDescent="0.25">
      <c r="A23" s="126" t="s">
        <v>42</v>
      </c>
      <c r="B23" s="131">
        <v>42144</v>
      </c>
      <c r="C23" s="129" t="s">
        <v>72</v>
      </c>
      <c r="D23" s="127" t="s">
        <v>66</v>
      </c>
      <c r="E23" s="127" t="s">
        <v>73</v>
      </c>
      <c r="F23" s="132">
        <v>1.5</v>
      </c>
      <c r="G23" s="133" t="s">
        <v>50</v>
      </c>
    </row>
    <row r="24" spans="1:7" x14ac:dyDescent="0.25">
      <c r="A24" s="126" t="s">
        <v>42</v>
      </c>
      <c r="B24" s="131">
        <v>42144</v>
      </c>
      <c r="C24" s="129" t="s">
        <v>43</v>
      </c>
      <c r="D24" s="127" t="s">
        <v>44</v>
      </c>
      <c r="E24" s="127" t="s">
        <v>49</v>
      </c>
      <c r="F24" s="132">
        <v>5</v>
      </c>
      <c r="G24" s="133" t="s">
        <v>46</v>
      </c>
    </row>
    <row r="25" spans="1:7" x14ac:dyDescent="0.25">
      <c r="A25" s="126" t="s">
        <v>42</v>
      </c>
      <c r="B25" s="131">
        <v>42144</v>
      </c>
      <c r="C25" s="129" t="s">
        <v>72</v>
      </c>
      <c r="D25" s="127" t="s">
        <v>66</v>
      </c>
      <c r="E25" s="127" t="s">
        <v>73</v>
      </c>
      <c r="F25" s="132">
        <v>1.5</v>
      </c>
      <c r="G25" s="133" t="s">
        <v>46</v>
      </c>
    </row>
    <row r="26" spans="1:7" x14ac:dyDescent="0.25">
      <c r="A26" s="126" t="s">
        <v>42</v>
      </c>
      <c r="B26" s="131">
        <v>42144</v>
      </c>
      <c r="C26" s="129" t="s">
        <v>74</v>
      </c>
      <c r="D26" s="127" t="s">
        <v>75</v>
      </c>
      <c r="E26" s="127" t="s">
        <v>76</v>
      </c>
      <c r="F26" s="132">
        <v>2</v>
      </c>
      <c r="G26" s="133" t="s">
        <v>46</v>
      </c>
    </row>
    <row r="27" spans="1:7" x14ac:dyDescent="0.25">
      <c r="A27" s="126" t="s">
        <v>42</v>
      </c>
      <c r="B27" s="131">
        <v>42145</v>
      </c>
      <c r="C27" s="129" t="s">
        <v>47</v>
      </c>
      <c r="D27" s="127" t="s">
        <v>48</v>
      </c>
      <c r="E27" s="127" t="s">
        <v>49</v>
      </c>
      <c r="F27" s="132">
        <v>1</v>
      </c>
      <c r="G27" s="133" t="s">
        <v>50</v>
      </c>
    </row>
    <row r="28" spans="1:7" x14ac:dyDescent="0.25">
      <c r="A28" s="126" t="s">
        <v>42</v>
      </c>
      <c r="B28" s="131">
        <v>42145</v>
      </c>
      <c r="C28" s="129" t="s">
        <v>47</v>
      </c>
      <c r="D28" s="127" t="s">
        <v>77</v>
      </c>
      <c r="E28" s="127" t="s">
        <v>78</v>
      </c>
      <c r="F28" s="132">
        <v>0.5</v>
      </c>
      <c r="G28" s="133" t="s">
        <v>50</v>
      </c>
    </row>
    <row r="29" spans="1:7" x14ac:dyDescent="0.25">
      <c r="A29" s="126" t="s">
        <v>42</v>
      </c>
      <c r="B29" s="131">
        <v>42145</v>
      </c>
      <c r="C29" s="129" t="s">
        <v>47</v>
      </c>
      <c r="D29" s="127" t="s">
        <v>54</v>
      </c>
      <c r="E29" s="127" t="s">
        <v>79</v>
      </c>
      <c r="F29" s="132">
        <v>1.5</v>
      </c>
      <c r="G29" s="133" t="s">
        <v>50</v>
      </c>
    </row>
    <row r="30" spans="1:7" ht="21" x14ac:dyDescent="0.25">
      <c r="A30" s="126" t="s">
        <v>42</v>
      </c>
      <c r="B30" s="131">
        <v>42145</v>
      </c>
      <c r="C30" s="129" t="s">
        <v>43</v>
      </c>
      <c r="D30" s="127" t="s">
        <v>80</v>
      </c>
      <c r="E30" s="127" t="s">
        <v>81</v>
      </c>
      <c r="F30" s="132">
        <v>1.5</v>
      </c>
      <c r="G30" s="133" t="s">
        <v>50</v>
      </c>
    </row>
    <row r="31" spans="1:7" x14ac:dyDescent="0.25">
      <c r="A31" s="126" t="s">
        <v>42</v>
      </c>
      <c r="B31" s="131">
        <v>42145</v>
      </c>
      <c r="C31" s="129" t="s">
        <v>43</v>
      </c>
      <c r="D31" s="127" t="s">
        <v>52</v>
      </c>
      <c r="E31" s="127" t="s">
        <v>82</v>
      </c>
      <c r="F31" s="132">
        <v>4</v>
      </c>
      <c r="G31" s="133" t="s">
        <v>50</v>
      </c>
    </row>
    <row r="32" spans="1:7" x14ac:dyDescent="0.25">
      <c r="A32" s="126" t="s">
        <v>42</v>
      </c>
      <c r="B32" s="131">
        <v>42145</v>
      </c>
      <c r="C32" s="129" t="s">
        <v>43</v>
      </c>
      <c r="D32" s="127" t="s">
        <v>44</v>
      </c>
      <c r="E32" s="127" t="s">
        <v>49</v>
      </c>
      <c r="F32" s="132">
        <v>1</v>
      </c>
      <c r="G32" s="133" t="s">
        <v>46</v>
      </c>
    </row>
    <row r="33" spans="1:7" x14ac:dyDescent="0.25">
      <c r="A33" s="126" t="s">
        <v>42</v>
      </c>
      <c r="B33" s="131">
        <v>42145</v>
      </c>
      <c r="C33" s="129" t="s">
        <v>43</v>
      </c>
      <c r="D33" s="127" t="s">
        <v>83</v>
      </c>
      <c r="E33" s="127" t="s">
        <v>84</v>
      </c>
      <c r="F33" s="132">
        <v>3</v>
      </c>
      <c r="G33" s="133" t="s">
        <v>46</v>
      </c>
    </row>
    <row r="34" spans="1:7" x14ac:dyDescent="0.25">
      <c r="A34" s="126" t="s">
        <v>42</v>
      </c>
      <c r="B34" s="131">
        <v>42145</v>
      </c>
      <c r="C34" s="129" t="s">
        <v>74</v>
      </c>
      <c r="D34" s="127" t="s">
        <v>66</v>
      </c>
      <c r="E34" s="127" t="s">
        <v>85</v>
      </c>
      <c r="F34" s="132">
        <v>4.5</v>
      </c>
      <c r="G34" s="133" t="s">
        <v>46</v>
      </c>
    </row>
    <row r="35" spans="1:7" x14ac:dyDescent="0.25">
      <c r="A35" s="126" t="s">
        <v>42</v>
      </c>
      <c r="B35" s="131">
        <v>42146</v>
      </c>
      <c r="C35" s="129" t="s">
        <v>47</v>
      </c>
      <c r="D35" s="127" t="s">
        <v>48</v>
      </c>
      <c r="E35" s="127" t="s">
        <v>49</v>
      </c>
      <c r="F35" s="132">
        <v>1</v>
      </c>
      <c r="G35" s="133" t="s">
        <v>50</v>
      </c>
    </row>
    <row r="36" spans="1:7" x14ac:dyDescent="0.25">
      <c r="A36" s="126" t="s">
        <v>42</v>
      </c>
      <c r="B36" s="131">
        <v>42146</v>
      </c>
      <c r="C36" s="129" t="s">
        <v>47</v>
      </c>
      <c r="D36" s="127" t="s">
        <v>66</v>
      </c>
      <c r="E36" s="127" t="s">
        <v>86</v>
      </c>
      <c r="F36" s="132">
        <v>2</v>
      </c>
      <c r="G36" s="133" t="s">
        <v>50</v>
      </c>
    </row>
    <row r="37" spans="1:7" x14ac:dyDescent="0.25">
      <c r="A37" s="126" t="s">
        <v>42</v>
      </c>
      <c r="B37" s="131">
        <v>42146</v>
      </c>
      <c r="C37" s="129" t="s">
        <v>47</v>
      </c>
      <c r="D37" s="127" t="s">
        <v>87</v>
      </c>
      <c r="E37" s="127" t="s">
        <v>88</v>
      </c>
      <c r="F37" s="132">
        <v>1</v>
      </c>
      <c r="G37" s="133" t="s">
        <v>50</v>
      </c>
    </row>
    <row r="38" spans="1:7" x14ac:dyDescent="0.25">
      <c r="A38" s="126" t="s">
        <v>42</v>
      </c>
      <c r="B38" s="131">
        <v>42146</v>
      </c>
      <c r="C38" s="129" t="s">
        <v>43</v>
      </c>
      <c r="D38" s="127" t="s">
        <v>52</v>
      </c>
      <c r="E38" s="127" t="s">
        <v>89</v>
      </c>
      <c r="F38" s="132">
        <v>1</v>
      </c>
      <c r="G38" s="133" t="s">
        <v>50</v>
      </c>
    </row>
    <row r="39" spans="1:7" x14ac:dyDescent="0.25">
      <c r="A39" s="126" t="s">
        <v>42</v>
      </c>
      <c r="B39" s="131">
        <v>42146</v>
      </c>
      <c r="C39" s="129" t="s">
        <v>43</v>
      </c>
      <c r="D39" s="127" t="s">
        <v>44</v>
      </c>
      <c r="E39" s="127" t="s">
        <v>49</v>
      </c>
      <c r="F39" s="132">
        <v>4</v>
      </c>
      <c r="G39" s="133" t="s">
        <v>46</v>
      </c>
    </row>
    <row r="40" spans="1:7" x14ac:dyDescent="0.25">
      <c r="A40" s="126" t="s">
        <v>42</v>
      </c>
      <c r="B40" s="131">
        <v>42146</v>
      </c>
      <c r="C40" s="129" t="s">
        <v>43</v>
      </c>
      <c r="D40" s="127" t="s">
        <v>52</v>
      </c>
      <c r="E40" s="127" t="s">
        <v>90</v>
      </c>
      <c r="F40" s="132">
        <v>4</v>
      </c>
      <c r="G40" s="133" t="s">
        <v>46</v>
      </c>
    </row>
    <row r="41" spans="1:7" x14ac:dyDescent="0.25">
      <c r="A41" s="126" t="s">
        <v>42</v>
      </c>
      <c r="B41" s="131">
        <v>42147</v>
      </c>
      <c r="C41" s="129" t="s">
        <v>47</v>
      </c>
      <c r="D41" s="127" t="s">
        <v>48</v>
      </c>
      <c r="E41" s="127" t="s">
        <v>49</v>
      </c>
      <c r="F41" s="132">
        <v>1.5</v>
      </c>
      <c r="G41" s="133" t="s">
        <v>50</v>
      </c>
    </row>
    <row r="42" spans="1:7" x14ac:dyDescent="0.25">
      <c r="A42" s="126" t="s">
        <v>42</v>
      </c>
      <c r="B42" s="131">
        <v>42148</v>
      </c>
      <c r="C42" s="129" t="s">
        <v>47</v>
      </c>
      <c r="D42" s="127" t="s">
        <v>48</v>
      </c>
      <c r="E42" s="127" t="s">
        <v>49</v>
      </c>
      <c r="F42" s="132">
        <v>1.5</v>
      </c>
      <c r="G42" s="133" t="s">
        <v>50</v>
      </c>
    </row>
    <row r="43" spans="1:7" x14ac:dyDescent="0.25">
      <c r="A43" s="126" t="s">
        <v>42</v>
      </c>
      <c r="B43" s="131">
        <v>42149</v>
      </c>
      <c r="C43" s="129" t="s">
        <v>47</v>
      </c>
      <c r="D43" s="127" t="s">
        <v>48</v>
      </c>
      <c r="E43" s="127" t="s">
        <v>49</v>
      </c>
      <c r="F43" s="132">
        <v>1.5</v>
      </c>
      <c r="G43" s="133" t="s">
        <v>50</v>
      </c>
    </row>
    <row r="44" spans="1:7" x14ac:dyDescent="0.25">
      <c r="A44" s="126" t="s">
        <v>42</v>
      </c>
      <c r="B44" s="131">
        <v>42149</v>
      </c>
      <c r="C44" s="129" t="s">
        <v>43</v>
      </c>
      <c r="D44" s="127" t="s">
        <v>44</v>
      </c>
      <c r="E44" s="127" t="s">
        <v>49</v>
      </c>
      <c r="F44" s="132">
        <v>1.5</v>
      </c>
      <c r="G44" s="133" t="s">
        <v>46</v>
      </c>
    </row>
    <row r="45" spans="1:7" x14ac:dyDescent="0.25">
      <c r="A45" s="126" t="s">
        <v>42</v>
      </c>
      <c r="B45" s="131">
        <v>42150</v>
      </c>
      <c r="C45" s="129" t="s">
        <v>47</v>
      </c>
      <c r="D45" s="127" t="s">
        <v>48</v>
      </c>
      <c r="E45" s="127" t="s">
        <v>49</v>
      </c>
      <c r="F45" s="132">
        <v>1</v>
      </c>
      <c r="G45" s="133" t="s">
        <v>50</v>
      </c>
    </row>
    <row r="46" spans="1:7" x14ac:dyDescent="0.25">
      <c r="A46" s="126" t="s">
        <v>42</v>
      </c>
      <c r="B46" s="131">
        <v>42150</v>
      </c>
      <c r="C46" s="129" t="s">
        <v>47</v>
      </c>
      <c r="D46" s="127" t="s">
        <v>91</v>
      </c>
      <c r="E46" s="127" t="s">
        <v>92</v>
      </c>
      <c r="F46" s="132">
        <v>0.5</v>
      </c>
      <c r="G46" s="133" t="s">
        <v>50</v>
      </c>
    </row>
    <row r="47" spans="1:7" x14ac:dyDescent="0.25">
      <c r="A47" s="126" t="s">
        <v>42</v>
      </c>
      <c r="B47" s="131">
        <v>42150</v>
      </c>
      <c r="C47" s="129" t="s">
        <v>63</v>
      </c>
      <c r="D47" s="127" t="s">
        <v>52</v>
      </c>
      <c r="E47" s="127" t="s">
        <v>93</v>
      </c>
      <c r="F47" s="132">
        <v>2.5</v>
      </c>
      <c r="G47" s="133" t="s">
        <v>50</v>
      </c>
    </row>
    <row r="48" spans="1:7" x14ac:dyDescent="0.25">
      <c r="A48" s="126" t="s">
        <v>42</v>
      </c>
      <c r="B48" s="131">
        <v>42150</v>
      </c>
      <c r="C48" s="129" t="s">
        <v>94</v>
      </c>
      <c r="D48" s="127" t="s">
        <v>52</v>
      </c>
      <c r="E48" s="127" t="s">
        <v>95</v>
      </c>
      <c r="F48" s="132">
        <v>1.5</v>
      </c>
      <c r="G48" s="133" t="s">
        <v>50</v>
      </c>
    </row>
    <row r="49" spans="1:7" x14ac:dyDescent="0.25">
      <c r="A49" s="126" t="s">
        <v>42</v>
      </c>
      <c r="B49" s="131">
        <v>42150</v>
      </c>
      <c r="C49" s="129" t="s">
        <v>74</v>
      </c>
      <c r="D49" s="127" t="s">
        <v>80</v>
      </c>
      <c r="E49" s="127" t="s">
        <v>96</v>
      </c>
      <c r="F49" s="132">
        <v>3</v>
      </c>
      <c r="G49" s="133" t="s">
        <v>50</v>
      </c>
    </row>
    <row r="50" spans="1:7" x14ac:dyDescent="0.25">
      <c r="A50" s="126" t="s">
        <v>42</v>
      </c>
      <c r="B50" s="131">
        <v>42150</v>
      </c>
      <c r="C50" s="129" t="s">
        <v>43</v>
      </c>
      <c r="D50" s="127" t="s">
        <v>44</v>
      </c>
      <c r="E50" s="127" t="s">
        <v>49</v>
      </c>
      <c r="F50" s="132">
        <v>1</v>
      </c>
      <c r="G50" s="133" t="s">
        <v>46</v>
      </c>
    </row>
    <row r="51" spans="1:7" x14ac:dyDescent="0.25">
      <c r="A51" s="126" t="s">
        <v>42</v>
      </c>
      <c r="B51" s="131">
        <v>42150</v>
      </c>
      <c r="C51" s="129" t="s">
        <v>63</v>
      </c>
      <c r="D51" s="127" t="s">
        <v>60</v>
      </c>
      <c r="E51" s="127" t="s">
        <v>97</v>
      </c>
      <c r="F51" s="132">
        <v>2.5</v>
      </c>
      <c r="G51" s="133" t="s">
        <v>46</v>
      </c>
    </row>
    <row r="52" spans="1:7" x14ac:dyDescent="0.25">
      <c r="A52" s="126" t="s">
        <v>42</v>
      </c>
      <c r="B52" s="131">
        <v>42150</v>
      </c>
      <c r="C52" s="129" t="s">
        <v>43</v>
      </c>
      <c r="D52" s="127" t="s">
        <v>80</v>
      </c>
      <c r="E52" s="127" t="s">
        <v>96</v>
      </c>
      <c r="F52" s="132">
        <v>5</v>
      </c>
      <c r="G52" s="133" t="s">
        <v>46</v>
      </c>
    </row>
    <row r="53" spans="1:7" x14ac:dyDescent="0.25">
      <c r="A53" s="126" t="s">
        <v>42</v>
      </c>
      <c r="B53" s="131">
        <v>42151</v>
      </c>
      <c r="C53" s="129" t="s">
        <v>47</v>
      </c>
      <c r="D53" s="127" t="s">
        <v>48</v>
      </c>
      <c r="E53" s="127" t="s">
        <v>49</v>
      </c>
      <c r="F53" s="132">
        <v>1</v>
      </c>
      <c r="G53" s="133" t="s">
        <v>50</v>
      </c>
    </row>
    <row r="54" spans="1:7" x14ac:dyDescent="0.25">
      <c r="A54" s="126" t="s">
        <v>42</v>
      </c>
      <c r="B54" s="131">
        <v>42151</v>
      </c>
      <c r="C54" s="129" t="s">
        <v>47</v>
      </c>
      <c r="D54" s="127" t="s">
        <v>98</v>
      </c>
      <c r="E54" s="127" t="s">
        <v>68</v>
      </c>
      <c r="F54" s="132">
        <v>2.5</v>
      </c>
      <c r="G54" s="133" t="s">
        <v>50</v>
      </c>
    </row>
    <row r="55" spans="1:7" x14ac:dyDescent="0.25">
      <c r="A55" s="126" t="s">
        <v>42</v>
      </c>
      <c r="B55" s="131">
        <v>42151</v>
      </c>
      <c r="C55" s="129" t="s">
        <v>47</v>
      </c>
      <c r="D55" s="127" t="s">
        <v>68</v>
      </c>
      <c r="E55" s="127" t="s">
        <v>99</v>
      </c>
      <c r="F55" s="132">
        <v>0.5</v>
      </c>
      <c r="G55" s="133" t="s">
        <v>50</v>
      </c>
    </row>
    <row r="56" spans="1:7" x14ac:dyDescent="0.25">
      <c r="A56" s="126" t="s">
        <v>42</v>
      </c>
      <c r="B56" s="131">
        <v>42151</v>
      </c>
      <c r="C56" s="129" t="s">
        <v>47</v>
      </c>
      <c r="D56" s="127" t="s">
        <v>66</v>
      </c>
      <c r="E56" s="127" t="s">
        <v>100</v>
      </c>
      <c r="F56" s="132">
        <v>1</v>
      </c>
      <c r="G56" s="133" t="s">
        <v>50</v>
      </c>
    </row>
    <row r="57" spans="1:7" x14ac:dyDescent="0.25">
      <c r="A57" s="126" t="s">
        <v>42</v>
      </c>
      <c r="B57" s="131">
        <v>42151</v>
      </c>
      <c r="C57" s="129" t="s">
        <v>43</v>
      </c>
      <c r="D57" s="127" t="s">
        <v>80</v>
      </c>
      <c r="E57" s="127" t="s">
        <v>96</v>
      </c>
      <c r="F57" s="132">
        <v>3</v>
      </c>
      <c r="G57" s="133" t="s">
        <v>50</v>
      </c>
    </row>
    <row r="58" spans="1:7" x14ac:dyDescent="0.25">
      <c r="A58" s="126" t="s">
        <v>42</v>
      </c>
      <c r="B58" s="131">
        <v>42151</v>
      </c>
      <c r="C58" s="129" t="s">
        <v>94</v>
      </c>
      <c r="D58" s="127" t="s">
        <v>52</v>
      </c>
      <c r="E58" s="127" t="s">
        <v>101</v>
      </c>
      <c r="F58" s="132">
        <v>2.5</v>
      </c>
      <c r="G58" s="133" t="s">
        <v>50</v>
      </c>
    </row>
    <row r="59" spans="1:7" x14ac:dyDescent="0.25">
      <c r="A59" s="126" t="s">
        <v>42</v>
      </c>
      <c r="B59" s="131">
        <v>42151</v>
      </c>
      <c r="C59" s="129" t="s">
        <v>43</v>
      </c>
      <c r="D59" s="127" t="s">
        <v>44</v>
      </c>
      <c r="E59" s="127" t="s">
        <v>49</v>
      </c>
      <c r="F59" s="132">
        <v>5</v>
      </c>
      <c r="G59" s="133" t="s">
        <v>46</v>
      </c>
    </row>
    <row r="60" spans="1:7" x14ac:dyDescent="0.25">
      <c r="A60" s="126" t="s">
        <v>42</v>
      </c>
      <c r="B60" s="131">
        <v>42151</v>
      </c>
      <c r="C60" s="129" t="s">
        <v>43</v>
      </c>
      <c r="D60" s="127" t="s">
        <v>80</v>
      </c>
      <c r="E60" s="127" t="s">
        <v>96</v>
      </c>
      <c r="F60" s="132">
        <v>3.5</v>
      </c>
      <c r="G60" s="133" t="s">
        <v>46</v>
      </c>
    </row>
    <row r="61" spans="1:7" x14ac:dyDescent="0.25">
      <c r="A61" s="126" t="s">
        <v>42</v>
      </c>
      <c r="B61" s="131">
        <v>42152</v>
      </c>
      <c r="C61" s="129" t="s">
        <v>47</v>
      </c>
      <c r="D61" s="127" t="s">
        <v>48</v>
      </c>
      <c r="E61" s="127" t="s">
        <v>49</v>
      </c>
      <c r="F61" s="132">
        <v>1</v>
      </c>
      <c r="G61" s="133" t="s">
        <v>50</v>
      </c>
    </row>
    <row r="62" spans="1:7" x14ac:dyDescent="0.25">
      <c r="A62" s="126" t="s">
        <v>42</v>
      </c>
      <c r="B62" s="131">
        <v>42152</v>
      </c>
      <c r="C62" s="129" t="s">
        <v>43</v>
      </c>
      <c r="D62" s="127" t="s">
        <v>80</v>
      </c>
      <c r="E62" s="127" t="s">
        <v>96</v>
      </c>
      <c r="F62" s="132">
        <v>5</v>
      </c>
      <c r="G62" s="133" t="s">
        <v>50</v>
      </c>
    </row>
    <row r="63" spans="1:7" x14ac:dyDescent="0.25">
      <c r="A63" s="126" t="s">
        <v>42</v>
      </c>
      <c r="B63" s="131">
        <v>42152</v>
      </c>
      <c r="C63" s="129" t="s">
        <v>63</v>
      </c>
      <c r="D63" s="127" t="s">
        <v>52</v>
      </c>
      <c r="E63" s="127" t="s">
        <v>102</v>
      </c>
      <c r="F63" s="132">
        <v>1.5</v>
      </c>
      <c r="G63" s="133" t="s">
        <v>50</v>
      </c>
    </row>
    <row r="64" spans="1:7" x14ac:dyDescent="0.25">
      <c r="A64" s="126" t="s">
        <v>42</v>
      </c>
      <c r="B64" s="131">
        <v>42152</v>
      </c>
      <c r="C64" s="129" t="s">
        <v>47</v>
      </c>
      <c r="D64" s="127" t="s">
        <v>77</v>
      </c>
      <c r="E64" s="127" t="s">
        <v>103</v>
      </c>
      <c r="F64" s="132">
        <v>0.5</v>
      </c>
      <c r="G64" s="133" t="s">
        <v>50</v>
      </c>
    </row>
    <row r="65" spans="1:7" x14ac:dyDescent="0.25">
      <c r="A65" s="126" t="s">
        <v>42</v>
      </c>
      <c r="B65" s="131">
        <v>42152</v>
      </c>
      <c r="C65" s="129" t="s">
        <v>43</v>
      </c>
      <c r="D65" s="127" t="s">
        <v>44</v>
      </c>
      <c r="E65" s="127" t="s">
        <v>49</v>
      </c>
      <c r="F65" s="132">
        <v>1</v>
      </c>
      <c r="G65" s="133" t="s">
        <v>46</v>
      </c>
    </row>
    <row r="66" spans="1:7" x14ac:dyDescent="0.25">
      <c r="A66" s="126" t="s">
        <v>42</v>
      </c>
      <c r="B66" s="131">
        <v>42152</v>
      </c>
      <c r="C66" s="129" t="s">
        <v>43</v>
      </c>
      <c r="D66" s="127" t="s">
        <v>80</v>
      </c>
      <c r="E66" s="127" t="s">
        <v>96</v>
      </c>
      <c r="F66" s="132">
        <v>5</v>
      </c>
      <c r="G66" s="133" t="s">
        <v>46</v>
      </c>
    </row>
    <row r="67" spans="1:7" x14ac:dyDescent="0.25">
      <c r="A67" s="126" t="s">
        <v>42</v>
      </c>
      <c r="B67" s="131">
        <v>42152</v>
      </c>
      <c r="C67" s="129" t="s">
        <v>43</v>
      </c>
      <c r="D67" s="127" t="s">
        <v>80</v>
      </c>
      <c r="E67" s="127" t="s">
        <v>104</v>
      </c>
      <c r="F67" s="132">
        <v>2.5</v>
      </c>
      <c r="G67" s="133" t="s">
        <v>46</v>
      </c>
    </row>
    <row r="68" spans="1:7" x14ac:dyDescent="0.25">
      <c r="A68" s="126" t="s">
        <v>42</v>
      </c>
      <c r="B68" s="131">
        <v>42152</v>
      </c>
      <c r="C68" s="129" t="s">
        <v>43</v>
      </c>
      <c r="D68" s="127" t="s">
        <v>52</v>
      </c>
      <c r="E68" s="127" t="s">
        <v>105</v>
      </c>
      <c r="F68" s="132">
        <v>0.5</v>
      </c>
      <c r="G68" s="133" t="s">
        <v>50</v>
      </c>
    </row>
    <row r="69" spans="1:7" x14ac:dyDescent="0.25">
      <c r="A69" s="126" t="s">
        <v>42</v>
      </c>
      <c r="B69" s="131">
        <v>42153</v>
      </c>
      <c r="C69" s="129" t="s">
        <v>47</v>
      </c>
      <c r="D69" s="127" t="s">
        <v>48</v>
      </c>
      <c r="E69" s="127" t="s">
        <v>49</v>
      </c>
      <c r="F69" s="132">
        <v>1</v>
      </c>
      <c r="G69" s="133" t="s">
        <v>50</v>
      </c>
    </row>
    <row r="70" spans="1:7" x14ac:dyDescent="0.25">
      <c r="A70" s="126" t="s">
        <v>42</v>
      </c>
      <c r="B70" s="131">
        <v>42153</v>
      </c>
      <c r="C70" s="129" t="s">
        <v>43</v>
      </c>
      <c r="D70" s="127" t="s">
        <v>106</v>
      </c>
      <c r="E70" s="127" t="s">
        <v>107</v>
      </c>
      <c r="F70" s="132">
        <v>2</v>
      </c>
      <c r="G70" s="133" t="s">
        <v>50</v>
      </c>
    </row>
    <row r="71" spans="1:7" x14ac:dyDescent="0.25">
      <c r="A71" s="126" t="s">
        <v>42</v>
      </c>
      <c r="B71" s="131">
        <v>42153</v>
      </c>
      <c r="C71" s="129" t="s">
        <v>74</v>
      </c>
      <c r="D71" s="127" t="s">
        <v>32</v>
      </c>
      <c r="E71" s="127" t="s">
        <v>108</v>
      </c>
      <c r="F71" s="132">
        <v>2</v>
      </c>
      <c r="G71" s="133" t="s">
        <v>50</v>
      </c>
    </row>
    <row r="72" spans="1:7" x14ac:dyDescent="0.25">
      <c r="A72" s="126" t="s">
        <v>42</v>
      </c>
      <c r="B72" s="131">
        <v>42153</v>
      </c>
      <c r="C72" s="129" t="s">
        <v>43</v>
      </c>
      <c r="D72" s="127" t="s">
        <v>44</v>
      </c>
      <c r="E72" s="127" t="s">
        <v>49</v>
      </c>
      <c r="F72" s="132">
        <v>4</v>
      </c>
      <c r="G72" s="133" t="s">
        <v>46</v>
      </c>
    </row>
    <row r="73" spans="1:7" x14ac:dyDescent="0.25">
      <c r="A73" s="126" t="s">
        <v>42</v>
      </c>
      <c r="B73" s="131">
        <v>42153</v>
      </c>
      <c r="C73" s="129" t="s">
        <v>74</v>
      </c>
      <c r="D73" s="127" t="s">
        <v>32</v>
      </c>
      <c r="E73" s="127" t="s">
        <v>108</v>
      </c>
      <c r="F73" s="132">
        <v>4</v>
      </c>
      <c r="G73" s="133" t="s">
        <v>46</v>
      </c>
    </row>
    <row r="74" spans="1:7" x14ac:dyDescent="0.25">
      <c r="A74" s="126" t="s">
        <v>42</v>
      </c>
      <c r="B74" s="131">
        <v>42154</v>
      </c>
      <c r="C74" s="129" t="s">
        <v>47</v>
      </c>
      <c r="D74" s="127" t="s">
        <v>48</v>
      </c>
      <c r="E74" s="127" t="s">
        <v>49</v>
      </c>
      <c r="F74" s="132">
        <v>1.5</v>
      </c>
      <c r="G74" s="133" t="s">
        <v>50</v>
      </c>
    </row>
    <row r="75" spans="1:7" x14ac:dyDescent="0.25">
      <c r="A75" s="126" t="s">
        <v>42</v>
      </c>
      <c r="B75" s="131">
        <v>42155</v>
      </c>
      <c r="C75" s="129" t="s">
        <v>47</v>
      </c>
      <c r="D75" s="127" t="s">
        <v>48</v>
      </c>
      <c r="E75" s="127" t="s">
        <v>49</v>
      </c>
      <c r="F75" s="132">
        <v>1.5</v>
      </c>
      <c r="G75" s="133" t="s">
        <v>50</v>
      </c>
    </row>
    <row r="76" spans="1:7" x14ac:dyDescent="0.25">
      <c r="A76" s="126" t="s">
        <v>42</v>
      </c>
      <c r="B76" s="131">
        <v>42156</v>
      </c>
      <c r="C76" s="129" t="s">
        <v>47</v>
      </c>
      <c r="D76" s="127" t="s">
        <v>48</v>
      </c>
      <c r="E76" s="127" t="s">
        <v>49</v>
      </c>
      <c r="F76" s="132">
        <v>1</v>
      </c>
      <c r="G76" s="133" t="s">
        <v>50</v>
      </c>
    </row>
    <row r="77" spans="1:7" x14ac:dyDescent="0.25">
      <c r="A77" s="126" t="s">
        <v>42</v>
      </c>
      <c r="B77" s="131">
        <v>42156</v>
      </c>
      <c r="C77" s="129" t="s">
        <v>43</v>
      </c>
      <c r="D77" s="127" t="s">
        <v>66</v>
      </c>
      <c r="E77" s="127" t="s">
        <v>109</v>
      </c>
      <c r="F77" s="132">
        <v>7.5</v>
      </c>
      <c r="G77" s="133" t="s">
        <v>50</v>
      </c>
    </row>
    <row r="78" spans="1:7" x14ac:dyDescent="0.25">
      <c r="A78" s="126" t="s">
        <v>42</v>
      </c>
      <c r="B78" s="131">
        <v>42156</v>
      </c>
      <c r="C78" s="129" t="s">
        <v>43</v>
      </c>
      <c r="D78" s="127" t="s">
        <v>44</v>
      </c>
      <c r="E78" s="127" t="s">
        <v>49</v>
      </c>
      <c r="F78" s="132">
        <v>1</v>
      </c>
      <c r="G78" s="133" t="s">
        <v>46</v>
      </c>
    </row>
    <row r="79" spans="1:7" x14ac:dyDescent="0.25">
      <c r="A79" s="126" t="s">
        <v>42</v>
      </c>
      <c r="B79" s="131">
        <v>42156</v>
      </c>
      <c r="C79" s="129" t="s">
        <v>43</v>
      </c>
      <c r="D79" s="127" t="s">
        <v>66</v>
      </c>
      <c r="E79" s="127" t="s">
        <v>109</v>
      </c>
      <c r="F79" s="132">
        <v>7.5</v>
      </c>
      <c r="G79" s="133" t="s">
        <v>46</v>
      </c>
    </row>
    <row r="80" spans="1:7" x14ac:dyDescent="0.25">
      <c r="A80" s="126" t="s">
        <v>42</v>
      </c>
      <c r="B80" s="131">
        <v>42157</v>
      </c>
      <c r="C80" s="129" t="s">
        <v>47</v>
      </c>
      <c r="D80" s="127" t="s">
        <v>48</v>
      </c>
      <c r="E80" s="127" t="s">
        <v>49</v>
      </c>
      <c r="F80" s="132">
        <v>1</v>
      </c>
      <c r="G80" s="133" t="s">
        <v>50</v>
      </c>
    </row>
    <row r="81" spans="1:7" x14ac:dyDescent="0.25">
      <c r="A81" s="126" t="s">
        <v>42</v>
      </c>
      <c r="B81" s="131">
        <v>42157</v>
      </c>
      <c r="C81" s="129" t="s">
        <v>47</v>
      </c>
      <c r="D81" s="127" t="s">
        <v>91</v>
      </c>
      <c r="E81" s="127" t="s">
        <v>110</v>
      </c>
      <c r="F81" s="132">
        <v>0.5</v>
      </c>
      <c r="G81" s="133" t="s">
        <v>50</v>
      </c>
    </row>
    <row r="82" spans="1:7" x14ac:dyDescent="0.25">
      <c r="A82" s="126" t="s">
        <v>42</v>
      </c>
      <c r="B82" s="131">
        <v>42157</v>
      </c>
      <c r="C82" s="129" t="s">
        <v>43</v>
      </c>
      <c r="D82" s="127" t="s">
        <v>52</v>
      </c>
      <c r="E82" s="127" t="s">
        <v>57</v>
      </c>
      <c r="F82" s="132">
        <v>3</v>
      </c>
      <c r="G82" s="133" t="s">
        <v>50</v>
      </c>
    </row>
    <row r="83" spans="1:7" x14ac:dyDescent="0.25">
      <c r="A83" s="126" t="s">
        <v>42</v>
      </c>
      <c r="B83" s="131">
        <v>42157</v>
      </c>
      <c r="C83" s="129" t="s">
        <v>43</v>
      </c>
      <c r="D83" s="127" t="s">
        <v>80</v>
      </c>
      <c r="E83" s="127" t="s">
        <v>111</v>
      </c>
      <c r="F83" s="132">
        <v>2.5</v>
      </c>
      <c r="G83" s="133" t="s">
        <v>50</v>
      </c>
    </row>
    <row r="84" spans="1:7" x14ac:dyDescent="0.25">
      <c r="A84" s="126" t="s">
        <v>42</v>
      </c>
      <c r="B84" s="131">
        <v>42157</v>
      </c>
      <c r="C84" s="129" t="s">
        <v>43</v>
      </c>
      <c r="D84" s="127" t="s">
        <v>80</v>
      </c>
      <c r="E84" s="127" t="s">
        <v>112</v>
      </c>
      <c r="F84" s="132">
        <v>1</v>
      </c>
      <c r="G84" s="133" t="s">
        <v>50</v>
      </c>
    </row>
    <row r="85" spans="1:7" x14ac:dyDescent="0.25">
      <c r="A85" s="126" t="s">
        <v>42</v>
      </c>
      <c r="B85" s="131">
        <v>42157</v>
      </c>
      <c r="C85" s="129" t="s">
        <v>43</v>
      </c>
      <c r="D85" s="127" t="s">
        <v>113</v>
      </c>
      <c r="E85" s="127" t="s">
        <v>114</v>
      </c>
      <c r="F85" s="132">
        <v>0.5</v>
      </c>
      <c r="G85" s="133" t="s">
        <v>50</v>
      </c>
    </row>
    <row r="86" spans="1:7" x14ac:dyDescent="0.25">
      <c r="A86" s="126" t="s">
        <v>42</v>
      </c>
      <c r="B86" s="131">
        <v>42157</v>
      </c>
      <c r="C86" s="129" t="s">
        <v>43</v>
      </c>
      <c r="D86" s="127" t="s">
        <v>44</v>
      </c>
      <c r="E86" s="127" t="s">
        <v>49</v>
      </c>
      <c r="F86" s="132">
        <v>1</v>
      </c>
      <c r="G86" s="133" t="s">
        <v>46</v>
      </c>
    </row>
    <row r="87" spans="1:7" x14ac:dyDescent="0.25">
      <c r="A87" s="126" t="s">
        <v>42</v>
      </c>
      <c r="B87" s="131">
        <v>42157</v>
      </c>
      <c r="C87" s="129" t="s">
        <v>94</v>
      </c>
      <c r="D87" s="127" t="s">
        <v>66</v>
      </c>
      <c r="E87" s="127" t="s">
        <v>115</v>
      </c>
      <c r="F87" s="132">
        <v>3</v>
      </c>
      <c r="G87" s="133" t="s">
        <v>46</v>
      </c>
    </row>
    <row r="88" spans="1:7" x14ac:dyDescent="0.25">
      <c r="A88" s="126" t="s">
        <v>42</v>
      </c>
      <c r="B88" s="131">
        <v>42157</v>
      </c>
      <c r="C88" s="129" t="s">
        <v>43</v>
      </c>
      <c r="D88" s="127" t="s">
        <v>80</v>
      </c>
      <c r="E88" s="127" t="s">
        <v>111</v>
      </c>
      <c r="F88" s="132">
        <v>2.5</v>
      </c>
      <c r="G88" s="133" t="s">
        <v>46</v>
      </c>
    </row>
    <row r="89" spans="1:7" x14ac:dyDescent="0.25">
      <c r="A89" s="126" t="s">
        <v>42</v>
      </c>
      <c r="B89" s="131">
        <v>42157</v>
      </c>
      <c r="C89" s="129" t="s">
        <v>43</v>
      </c>
      <c r="D89" s="127" t="s">
        <v>80</v>
      </c>
      <c r="E89" s="127" t="s">
        <v>112</v>
      </c>
      <c r="F89" s="132">
        <v>1</v>
      </c>
      <c r="G89" s="133" t="s">
        <v>46</v>
      </c>
    </row>
    <row r="90" spans="1:7" x14ac:dyDescent="0.25">
      <c r="A90" s="126" t="s">
        <v>42</v>
      </c>
      <c r="B90" s="131">
        <v>42157</v>
      </c>
      <c r="C90" s="129" t="s">
        <v>43</v>
      </c>
      <c r="D90" s="127" t="s">
        <v>52</v>
      </c>
      <c r="E90" s="127" t="s">
        <v>57</v>
      </c>
      <c r="F90" s="132">
        <v>1</v>
      </c>
      <c r="G90" s="133" t="s">
        <v>46</v>
      </c>
    </row>
    <row r="91" spans="1:7" x14ac:dyDescent="0.25">
      <c r="A91" s="126" t="s">
        <v>42</v>
      </c>
      <c r="B91" s="131">
        <v>42158</v>
      </c>
      <c r="C91" s="129" t="s">
        <v>47</v>
      </c>
      <c r="D91" s="127" t="s">
        <v>48</v>
      </c>
      <c r="E91" s="127" t="s">
        <v>49</v>
      </c>
      <c r="F91" s="132">
        <v>1</v>
      </c>
      <c r="G91" s="133" t="s">
        <v>50</v>
      </c>
    </row>
    <row r="92" spans="1:7" x14ac:dyDescent="0.25">
      <c r="A92" s="126" t="s">
        <v>42</v>
      </c>
      <c r="B92" s="131">
        <v>42158</v>
      </c>
      <c r="C92" s="129" t="s">
        <v>51</v>
      </c>
      <c r="D92" s="127" t="s">
        <v>116</v>
      </c>
      <c r="E92" s="127" t="s">
        <v>117</v>
      </c>
      <c r="F92" s="132">
        <v>3</v>
      </c>
      <c r="G92" s="133" t="s">
        <v>50</v>
      </c>
    </row>
    <row r="93" spans="1:7" x14ac:dyDescent="0.25">
      <c r="A93" s="126" t="s">
        <v>42</v>
      </c>
      <c r="B93" s="131">
        <v>42158</v>
      </c>
      <c r="C93" s="129" t="s">
        <v>47</v>
      </c>
      <c r="D93" s="127" t="s">
        <v>68</v>
      </c>
      <c r="E93" s="127" t="s">
        <v>70</v>
      </c>
      <c r="F93" s="132">
        <v>0.5</v>
      </c>
      <c r="G93" s="133" t="s">
        <v>50</v>
      </c>
    </row>
    <row r="94" spans="1:7" x14ac:dyDescent="0.25">
      <c r="A94" s="126" t="s">
        <v>42</v>
      </c>
      <c r="B94" s="131">
        <v>42158</v>
      </c>
      <c r="C94" s="129" t="s">
        <v>47</v>
      </c>
      <c r="D94" s="127" t="s">
        <v>98</v>
      </c>
      <c r="E94" s="127" t="s">
        <v>68</v>
      </c>
      <c r="F94" s="132">
        <v>1.5</v>
      </c>
      <c r="G94" s="133" t="s">
        <v>50</v>
      </c>
    </row>
    <row r="95" spans="1:7" x14ac:dyDescent="0.25">
      <c r="A95" s="126" t="s">
        <v>42</v>
      </c>
      <c r="B95" s="131">
        <v>42158</v>
      </c>
      <c r="C95" s="129" t="s">
        <v>43</v>
      </c>
      <c r="D95" s="127" t="s">
        <v>113</v>
      </c>
      <c r="E95" s="127" t="s">
        <v>118</v>
      </c>
      <c r="F95" s="132">
        <v>0.5</v>
      </c>
      <c r="G95" s="133" t="s">
        <v>50</v>
      </c>
    </row>
    <row r="96" spans="1:7" x14ac:dyDescent="0.25">
      <c r="A96" s="126" t="s">
        <v>42</v>
      </c>
      <c r="B96" s="131">
        <v>42158</v>
      </c>
      <c r="C96" s="129" t="s">
        <v>43</v>
      </c>
      <c r="D96" s="127" t="s">
        <v>44</v>
      </c>
      <c r="E96" s="127" t="s">
        <v>49</v>
      </c>
      <c r="F96" s="132">
        <v>5</v>
      </c>
      <c r="G96" s="133" t="s">
        <v>46</v>
      </c>
    </row>
    <row r="97" spans="1:7" x14ac:dyDescent="0.25">
      <c r="A97" s="126" t="s">
        <v>42</v>
      </c>
      <c r="B97" s="131">
        <v>42158</v>
      </c>
      <c r="C97" s="129" t="s">
        <v>51</v>
      </c>
      <c r="D97" s="127" t="s">
        <v>116</v>
      </c>
      <c r="E97" s="127" t="s">
        <v>119</v>
      </c>
      <c r="F97" s="132">
        <v>2.5</v>
      </c>
      <c r="G97" s="133" t="s">
        <v>46</v>
      </c>
    </row>
    <row r="98" spans="1:7" x14ac:dyDescent="0.25">
      <c r="A98" s="126" t="s">
        <v>42</v>
      </c>
      <c r="B98" s="131">
        <v>42158</v>
      </c>
      <c r="C98" s="129" t="s">
        <v>63</v>
      </c>
      <c r="D98" s="127" t="s">
        <v>60</v>
      </c>
      <c r="E98" s="127" t="s">
        <v>120</v>
      </c>
      <c r="F98" s="132">
        <v>1</v>
      </c>
      <c r="G98" s="133" t="s">
        <v>50</v>
      </c>
    </row>
    <row r="99" spans="1:7" x14ac:dyDescent="0.25">
      <c r="A99" s="126" t="s">
        <v>42</v>
      </c>
      <c r="B99" s="131">
        <v>42159</v>
      </c>
      <c r="C99" s="129" t="s">
        <v>47</v>
      </c>
      <c r="D99" s="127" t="s">
        <v>48</v>
      </c>
      <c r="E99" s="127" t="s">
        <v>49</v>
      </c>
      <c r="F99" s="132">
        <v>1.5</v>
      </c>
      <c r="G99" s="133" t="s">
        <v>50</v>
      </c>
    </row>
    <row r="100" spans="1:7" x14ac:dyDescent="0.25">
      <c r="A100" s="126" t="s">
        <v>42</v>
      </c>
      <c r="B100" s="131">
        <v>42160</v>
      </c>
      <c r="C100" s="129" t="s">
        <v>47</v>
      </c>
      <c r="D100" s="127" t="s">
        <v>48</v>
      </c>
      <c r="E100" s="127" t="s">
        <v>49</v>
      </c>
      <c r="F100" s="132">
        <v>1</v>
      </c>
      <c r="G100" s="133" t="s">
        <v>50</v>
      </c>
    </row>
    <row r="101" spans="1:7" x14ac:dyDescent="0.25">
      <c r="A101" s="126" t="s">
        <v>42</v>
      </c>
      <c r="B101" s="131">
        <v>42160</v>
      </c>
      <c r="C101" s="129" t="s">
        <v>47</v>
      </c>
      <c r="D101" s="127" t="s">
        <v>121</v>
      </c>
      <c r="E101" s="127" t="s">
        <v>108</v>
      </c>
      <c r="F101" s="132">
        <v>1</v>
      </c>
      <c r="G101" s="133" t="s">
        <v>50</v>
      </c>
    </row>
    <row r="102" spans="1:7" x14ac:dyDescent="0.25">
      <c r="A102" s="126" t="s">
        <v>42</v>
      </c>
      <c r="B102" s="131">
        <v>42160</v>
      </c>
      <c r="C102" s="129" t="s">
        <v>51</v>
      </c>
      <c r="D102" s="127" t="s">
        <v>116</v>
      </c>
      <c r="E102" s="127" t="s">
        <v>122</v>
      </c>
      <c r="F102" s="132">
        <v>1</v>
      </c>
      <c r="G102" s="133" t="s">
        <v>50</v>
      </c>
    </row>
    <row r="103" spans="1:7" x14ac:dyDescent="0.25">
      <c r="A103" s="126" t="s">
        <v>42</v>
      </c>
      <c r="B103" s="131">
        <v>42160</v>
      </c>
      <c r="C103" s="129" t="s">
        <v>43</v>
      </c>
      <c r="D103" s="127" t="s">
        <v>80</v>
      </c>
      <c r="E103" s="127" t="s">
        <v>123</v>
      </c>
      <c r="F103" s="132">
        <v>0.5</v>
      </c>
      <c r="G103" s="133" t="s">
        <v>50</v>
      </c>
    </row>
    <row r="104" spans="1:7" x14ac:dyDescent="0.25">
      <c r="A104" s="126" t="s">
        <v>42</v>
      </c>
      <c r="B104" s="131">
        <v>42160</v>
      </c>
      <c r="C104" s="129" t="s">
        <v>94</v>
      </c>
      <c r="D104" s="127" t="s">
        <v>52</v>
      </c>
      <c r="E104" s="127" t="s">
        <v>124</v>
      </c>
      <c r="F104" s="132">
        <v>1.5</v>
      </c>
      <c r="G104" s="133" t="s">
        <v>50</v>
      </c>
    </row>
    <row r="105" spans="1:7" x14ac:dyDescent="0.25">
      <c r="A105" s="126" t="s">
        <v>42</v>
      </c>
      <c r="B105" s="131">
        <v>42160</v>
      </c>
      <c r="C105" s="129" t="s">
        <v>43</v>
      </c>
      <c r="D105" s="127" t="s">
        <v>44</v>
      </c>
      <c r="E105" s="127" t="s">
        <v>49</v>
      </c>
      <c r="F105" s="132">
        <v>4</v>
      </c>
      <c r="G105" s="133" t="s">
        <v>46</v>
      </c>
    </row>
    <row r="106" spans="1:7" x14ac:dyDescent="0.25">
      <c r="A106" s="126" t="s">
        <v>42</v>
      </c>
      <c r="B106" s="131">
        <v>42160</v>
      </c>
      <c r="C106" s="129" t="s">
        <v>43</v>
      </c>
      <c r="D106" s="127" t="s">
        <v>52</v>
      </c>
      <c r="E106" s="127" t="s">
        <v>57</v>
      </c>
      <c r="F106" s="132">
        <v>4</v>
      </c>
      <c r="G106" s="133" t="s">
        <v>46</v>
      </c>
    </row>
    <row r="107" spans="1:7" x14ac:dyDescent="0.25">
      <c r="A107" s="126" t="s">
        <v>42</v>
      </c>
      <c r="B107" s="131">
        <v>42161</v>
      </c>
      <c r="C107" s="129" t="s">
        <v>47</v>
      </c>
      <c r="D107" s="127" t="s">
        <v>48</v>
      </c>
      <c r="E107" s="127" t="s">
        <v>49</v>
      </c>
      <c r="F107" s="132">
        <v>1.5</v>
      </c>
      <c r="G107" s="133" t="s">
        <v>50</v>
      </c>
    </row>
    <row r="108" spans="1:7" x14ac:dyDescent="0.25">
      <c r="A108" s="126" t="s">
        <v>42</v>
      </c>
      <c r="B108" s="131">
        <v>42162</v>
      </c>
      <c r="C108" s="129" t="s">
        <v>47</v>
      </c>
      <c r="D108" s="127" t="s">
        <v>48</v>
      </c>
      <c r="E108" s="127" t="s">
        <v>49</v>
      </c>
      <c r="F108" s="132">
        <v>1.5</v>
      </c>
      <c r="G108" s="133" t="s">
        <v>50</v>
      </c>
    </row>
    <row r="109" spans="1:7" x14ac:dyDescent="0.25">
      <c r="A109" s="126" t="s">
        <v>42</v>
      </c>
      <c r="B109" s="131">
        <v>42163</v>
      </c>
      <c r="C109" s="129" t="s">
        <v>47</v>
      </c>
      <c r="D109" s="127" t="s">
        <v>48</v>
      </c>
      <c r="E109" s="127" t="s">
        <v>49</v>
      </c>
      <c r="F109" s="132">
        <v>1.5</v>
      </c>
      <c r="G109" s="133" t="s">
        <v>50</v>
      </c>
    </row>
    <row r="110" spans="1:7" x14ac:dyDescent="0.25">
      <c r="A110" s="126" t="s">
        <v>42</v>
      </c>
      <c r="B110" s="131">
        <v>42163</v>
      </c>
      <c r="C110" s="129" t="s">
        <v>47</v>
      </c>
      <c r="D110" s="127" t="s">
        <v>77</v>
      </c>
      <c r="E110" s="127" t="s">
        <v>125</v>
      </c>
      <c r="F110" s="132">
        <v>1.5</v>
      </c>
      <c r="G110" s="133" t="s">
        <v>50</v>
      </c>
    </row>
    <row r="111" spans="1:7" x14ac:dyDescent="0.25">
      <c r="A111" s="126" t="s">
        <v>42</v>
      </c>
      <c r="B111" s="131">
        <v>42163</v>
      </c>
      <c r="C111" s="129" t="s">
        <v>43</v>
      </c>
      <c r="D111" s="127" t="s">
        <v>80</v>
      </c>
      <c r="E111" s="127" t="s">
        <v>126</v>
      </c>
      <c r="F111" s="132">
        <v>1.5</v>
      </c>
      <c r="G111" s="133" t="s">
        <v>50</v>
      </c>
    </row>
    <row r="112" spans="1:7" x14ac:dyDescent="0.25">
      <c r="A112" s="126" t="s">
        <v>42</v>
      </c>
      <c r="B112" s="131">
        <v>42163</v>
      </c>
      <c r="C112" s="129" t="s">
        <v>43</v>
      </c>
      <c r="D112" s="127" t="s">
        <v>66</v>
      </c>
      <c r="E112" s="127" t="s">
        <v>127</v>
      </c>
      <c r="F112" s="132">
        <v>2.5</v>
      </c>
      <c r="G112" s="133" t="s">
        <v>50</v>
      </c>
    </row>
    <row r="113" spans="1:7" x14ac:dyDescent="0.25">
      <c r="A113" s="126" t="s">
        <v>42</v>
      </c>
      <c r="B113" s="131">
        <v>42163</v>
      </c>
      <c r="C113" s="129" t="s">
        <v>94</v>
      </c>
      <c r="D113" s="127" t="s">
        <v>66</v>
      </c>
      <c r="E113" s="127" t="s">
        <v>128</v>
      </c>
      <c r="F113" s="132">
        <v>1.5</v>
      </c>
      <c r="G113" s="133" t="s">
        <v>50</v>
      </c>
    </row>
    <row r="114" spans="1:7" x14ac:dyDescent="0.25">
      <c r="A114" s="126" t="s">
        <v>42</v>
      </c>
      <c r="B114" s="131">
        <v>42163</v>
      </c>
      <c r="C114" s="129" t="s">
        <v>43</v>
      </c>
      <c r="D114" s="127" t="s">
        <v>44</v>
      </c>
      <c r="E114" s="127" t="s">
        <v>49</v>
      </c>
      <c r="F114" s="132">
        <v>1</v>
      </c>
      <c r="G114" s="133" t="s">
        <v>46</v>
      </c>
    </row>
    <row r="115" spans="1:7" x14ac:dyDescent="0.25">
      <c r="A115" s="126" t="s">
        <v>42</v>
      </c>
      <c r="B115" s="131">
        <v>42163</v>
      </c>
      <c r="C115" s="129" t="s">
        <v>43</v>
      </c>
      <c r="D115" s="127" t="s">
        <v>52</v>
      </c>
      <c r="E115" s="127" t="s">
        <v>129</v>
      </c>
      <c r="F115" s="132">
        <v>1.5</v>
      </c>
      <c r="G115" s="133" t="s">
        <v>46</v>
      </c>
    </row>
    <row r="116" spans="1:7" x14ac:dyDescent="0.25">
      <c r="A116" s="126" t="s">
        <v>42</v>
      </c>
      <c r="B116" s="131">
        <v>42163</v>
      </c>
      <c r="C116" s="129" t="s">
        <v>43</v>
      </c>
      <c r="D116" s="127" t="s">
        <v>113</v>
      </c>
      <c r="E116" s="127" t="s">
        <v>129</v>
      </c>
      <c r="F116" s="132">
        <v>2.5</v>
      </c>
      <c r="G116" s="133" t="s">
        <v>46</v>
      </c>
    </row>
    <row r="117" spans="1:7" x14ac:dyDescent="0.25">
      <c r="A117" s="126" t="s">
        <v>42</v>
      </c>
      <c r="B117" s="131">
        <v>42163</v>
      </c>
      <c r="C117" s="129" t="s">
        <v>43</v>
      </c>
      <c r="D117" s="127" t="s">
        <v>66</v>
      </c>
      <c r="E117" s="127" t="s">
        <v>127</v>
      </c>
      <c r="F117" s="132">
        <v>1.5</v>
      </c>
      <c r="G117" s="133" t="s">
        <v>46</v>
      </c>
    </row>
    <row r="118" spans="1:7" x14ac:dyDescent="0.25">
      <c r="A118" s="126" t="s">
        <v>42</v>
      </c>
      <c r="B118" s="131">
        <v>42163</v>
      </c>
      <c r="C118" s="129" t="s">
        <v>94</v>
      </c>
      <c r="D118" s="127" t="s">
        <v>52</v>
      </c>
      <c r="E118" s="127" t="s">
        <v>130</v>
      </c>
      <c r="F118" s="132">
        <v>2</v>
      </c>
      <c r="G118" s="133" t="s">
        <v>46</v>
      </c>
    </row>
    <row r="119" spans="1:7" x14ac:dyDescent="0.25">
      <c r="A119" s="126" t="s">
        <v>42</v>
      </c>
      <c r="B119" s="131">
        <v>42164</v>
      </c>
      <c r="C119" s="129" t="s">
        <v>47</v>
      </c>
      <c r="D119" s="127" t="s">
        <v>48</v>
      </c>
      <c r="E119" s="127" t="s">
        <v>49</v>
      </c>
      <c r="F119" s="132">
        <v>1</v>
      </c>
      <c r="G119" s="133" t="s">
        <v>50</v>
      </c>
    </row>
    <row r="120" spans="1:7" x14ac:dyDescent="0.25">
      <c r="A120" s="126" t="s">
        <v>42</v>
      </c>
      <c r="B120" s="131">
        <v>42164</v>
      </c>
      <c r="C120" s="129" t="s">
        <v>47</v>
      </c>
      <c r="D120" s="127" t="s">
        <v>77</v>
      </c>
      <c r="E120" s="127" t="s">
        <v>131</v>
      </c>
      <c r="F120" s="132">
        <v>2</v>
      </c>
      <c r="G120" s="133" t="s">
        <v>50</v>
      </c>
    </row>
    <row r="121" spans="1:7" x14ac:dyDescent="0.25">
      <c r="A121" s="126" t="s">
        <v>42</v>
      </c>
      <c r="B121" s="131">
        <v>42164</v>
      </c>
      <c r="C121" s="129" t="s">
        <v>47</v>
      </c>
      <c r="D121" s="127" t="s">
        <v>132</v>
      </c>
      <c r="E121" s="127" t="s">
        <v>133</v>
      </c>
      <c r="F121" s="132">
        <v>1</v>
      </c>
      <c r="G121" s="133" t="s">
        <v>50</v>
      </c>
    </row>
    <row r="122" spans="1:7" x14ac:dyDescent="0.25">
      <c r="A122" s="126" t="s">
        <v>42</v>
      </c>
      <c r="B122" s="131">
        <v>42164</v>
      </c>
      <c r="C122" s="129" t="s">
        <v>43</v>
      </c>
      <c r="D122" s="127" t="s">
        <v>113</v>
      </c>
      <c r="E122" s="127" t="s">
        <v>134</v>
      </c>
      <c r="F122" s="132">
        <v>1</v>
      </c>
      <c r="G122" s="133" t="s">
        <v>50</v>
      </c>
    </row>
    <row r="123" spans="1:7" x14ac:dyDescent="0.25">
      <c r="A123" s="126" t="s">
        <v>42</v>
      </c>
      <c r="B123" s="131">
        <v>42164</v>
      </c>
      <c r="C123" s="129" t="s">
        <v>43</v>
      </c>
      <c r="D123" s="127" t="s">
        <v>44</v>
      </c>
      <c r="E123" s="127" t="s">
        <v>49</v>
      </c>
      <c r="F123" s="132">
        <v>1</v>
      </c>
      <c r="G123" s="133" t="s">
        <v>46</v>
      </c>
    </row>
    <row r="124" spans="1:7" x14ac:dyDescent="0.25">
      <c r="A124" s="126" t="s">
        <v>42</v>
      </c>
      <c r="B124" s="131">
        <v>42164</v>
      </c>
      <c r="C124" s="129" t="s">
        <v>74</v>
      </c>
      <c r="D124" s="127" t="s">
        <v>52</v>
      </c>
      <c r="E124" s="127" t="s">
        <v>135</v>
      </c>
      <c r="F124" s="132">
        <v>2.5</v>
      </c>
      <c r="G124" s="133" t="s">
        <v>46</v>
      </c>
    </row>
    <row r="125" spans="1:7" x14ac:dyDescent="0.25">
      <c r="A125" s="126" t="s">
        <v>42</v>
      </c>
      <c r="B125" s="131">
        <v>42164</v>
      </c>
      <c r="C125" s="129" t="s">
        <v>74</v>
      </c>
      <c r="D125" s="127" t="s">
        <v>113</v>
      </c>
      <c r="E125" s="127" t="s">
        <v>135</v>
      </c>
      <c r="F125" s="132">
        <v>2.5</v>
      </c>
      <c r="G125" s="133" t="s">
        <v>46</v>
      </c>
    </row>
    <row r="126" spans="1:7" x14ac:dyDescent="0.25">
      <c r="A126" s="126" t="s">
        <v>42</v>
      </c>
      <c r="B126" s="131">
        <v>42164</v>
      </c>
      <c r="C126" s="129" t="s">
        <v>43</v>
      </c>
      <c r="D126" s="127" t="s">
        <v>80</v>
      </c>
      <c r="E126" s="127" t="s">
        <v>136</v>
      </c>
      <c r="F126" s="132">
        <v>1</v>
      </c>
      <c r="G126" s="133" t="s">
        <v>46</v>
      </c>
    </row>
    <row r="127" spans="1:7" x14ac:dyDescent="0.25">
      <c r="A127" s="126" t="s">
        <v>42</v>
      </c>
      <c r="B127" s="131">
        <v>42164</v>
      </c>
      <c r="C127" s="129" t="s">
        <v>51</v>
      </c>
      <c r="D127" s="127" t="s">
        <v>116</v>
      </c>
      <c r="E127" s="127" t="s">
        <v>137</v>
      </c>
      <c r="F127" s="132">
        <v>2</v>
      </c>
      <c r="G127" s="133" t="s">
        <v>46</v>
      </c>
    </row>
    <row r="128" spans="1:7" x14ac:dyDescent="0.25">
      <c r="A128" s="126" t="s">
        <v>42</v>
      </c>
      <c r="B128" s="131">
        <v>42165</v>
      </c>
      <c r="C128" s="129" t="s">
        <v>47</v>
      </c>
      <c r="D128" s="127" t="s">
        <v>48</v>
      </c>
      <c r="E128" s="127" t="s">
        <v>49</v>
      </c>
      <c r="F128" s="132">
        <v>1</v>
      </c>
      <c r="G128" s="133" t="s">
        <v>50</v>
      </c>
    </row>
    <row r="129" spans="1:7" x14ac:dyDescent="0.25">
      <c r="A129" s="126" t="s">
        <v>42</v>
      </c>
      <c r="B129" s="131">
        <v>42165</v>
      </c>
      <c r="C129" s="129" t="s">
        <v>47</v>
      </c>
      <c r="D129" s="127" t="s">
        <v>77</v>
      </c>
      <c r="E129" s="127" t="s">
        <v>138</v>
      </c>
      <c r="F129" s="132">
        <v>4</v>
      </c>
      <c r="G129" s="133" t="s">
        <v>50</v>
      </c>
    </row>
    <row r="130" spans="1:7" x14ac:dyDescent="0.25">
      <c r="A130" s="126" t="s">
        <v>42</v>
      </c>
      <c r="B130" s="131">
        <v>42165</v>
      </c>
      <c r="C130" s="129" t="s">
        <v>47</v>
      </c>
      <c r="D130" s="127" t="s">
        <v>68</v>
      </c>
      <c r="E130" s="127" t="s">
        <v>70</v>
      </c>
      <c r="F130" s="132">
        <v>0.5</v>
      </c>
      <c r="G130" s="133" t="s">
        <v>50</v>
      </c>
    </row>
    <row r="131" spans="1:7" x14ac:dyDescent="0.25">
      <c r="A131" s="126" t="s">
        <v>42</v>
      </c>
      <c r="B131" s="131">
        <v>42165</v>
      </c>
      <c r="C131" s="129" t="s">
        <v>63</v>
      </c>
      <c r="D131" s="127" t="s">
        <v>52</v>
      </c>
      <c r="E131" s="127" t="s">
        <v>139</v>
      </c>
      <c r="F131" s="132">
        <v>2.5</v>
      </c>
      <c r="G131" s="133" t="s">
        <v>50</v>
      </c>
    </row>
    <row r="132" spans="1:7" x14ac:dyDescent="0.25">
      <c r="A132" s="126" t="s">
        <v>42</v>
      </c>
      <c r="B132" s="131">
        <v>42165</v>
      </c>
      <c r="C132" s="129" t="s">
        <v>43</v>
      </c>
      <c r="D132" s="127" t="s">
        <v>80</v>
      </c>
      <c r="E132" s="127" t="s">
        <v>140</v>
      </c>
      <c r="F132" s="132">
        <v>0.5</v>
      </c>
      <c r="G132" s="133" t="s">
        <v>50</v>
      </c>
    </row>
    <row r="133" spans="1:7" x14ac:dyDescent="0.25">
      <c r="A133" s="126" t="s">
        <v>42</v>
      </c>
      <c r="B133" s="131">
        <v>42165</v>
      </c>
      <c r="C133" s="129" t="s">
        <v>43</v>
      </c>
      <c r="D133" s="127" t="s">
        <v>44</v>
      </c>
      <c r="E133" s="127" t="s">
        <v>49</v>
      </c>
      <c r="F133" s="132">
        <v>5</v>
      </c>
      <c r="G133" s="133" t="s">
        <v>46</v>
      </c>
    </row>
    <row r="134" spans="1:7" x14ac:dyDescent="0.25">
      <c r="A134" s="126" t="s">
        <v>42</v>
      </c>
      <c r="B134" s="131">
        <v>42165</v>
      </c>
      <c r="C134" s="129" t="s">
        <v>43</v>
      </c>
      <c r="D134" s="127" t="s">
        <v>106</v>
      </c>
      <c r="E134" s="127" t="s">
        <v>141</v>
      </c>
      <c r="F134" s="132">
        <v>2.5</v>
      </c>
      <c r="G134" s="133" t="s">
        <v>50</v>
      </c>
    </row>
    <row r="135" spans="1:7" x14ac:dyDescent="0.25">
      <c r="A135" s="126" t="s">
        <v>42</v>
      </c>
      <c r="B135" s="131">
        <v>42165</v>
      </c>
      <c r="C135" s="129" t="s">
        <v>51</v>
      </c>
      <c r="D135" s="127" t="s">
        <v>116</v>
      </c>
      <c r="E135" s="127" t="s">
        <v>142</v>
      </c>
      <c r="F135" s="132">
        <v>3.5</v>
      </c>
      <c r="G135" s="133" t="s">
        <v>46</v>
      </c>
    </row>
    <row r="136" spans="1:7" x14ac:dyDescent="0.25">
      <c r="A136" s="126" t="s">
        <v>42</v>
      </c>
      <c r="B136" s="131">
        <v>42166</v>
      </c>
      <c r="C136" s="129" t="s">
        <v>47</v>
      </c>
      <c r="D136" s="127" t="s">
        <v>48</v>
      </c>
      <c r="E136" s="127" t="s">
        <v>49</v>
      </c>
      <c r="F136" s="132">
        <v>1</v>
      </c>
      <c r="G136" s="133" t="s">
        <v>50</v>
      </c>
    </row>
    <row r="137" spans="1:7" x14ac:dyDescent="0.25">
      <c r="A137" s="126" t="s">
        <v>42</v>
      </c>
      <c r="B137" s="131">
        <v>42166</v>
      </c>
      <c r="C137" s="129" t="s">
        <v>47</v>
      </c>
      <c r="D137" s="127" t="s">
        <v>77</v>
      </c>
      <c r="E137" s="127" t="s">
        <v>143</v>
      </c>
      <c r="F137" s="132">
        <v>3</v>
      </c>
      <c r="G137" s="133" t="s">
        <v>50</v>
      </c>
    </row>
    <row r="138" spans="1:7" x14ac:dyDescent="0.25">
      <c r="A138" s="126" t="s">
        <v>42</v>
      </c>
      <c r="B138" s="131">
        <v>42166</v>
      </c>
      <c r="C138" s="129" t="s">
        <v>47</v>
      </c>
      <c r="D138" s="127" t="s">
        <v>144</v>
      </c>
      <c r="E138" s="127" t="s">
        <v>145</v>
      </c>
      <c r="F138" s="132">
        <v>1.5</v>
      </c>
      <c r="G138" s="133" t="s">
        <v>50</v>
      </c>
    </row>
    <row r="139" spans="1:7" x14ac:dyDescent="0.25">
      <c r="A139" s="126" t="s">
        <v>42</v>
      </c>
      <c r="B139" s="131">
        <v>42166</v>
      </c>
      <c r="C139" s="129" t="s">
        <v>51</v>
      </c>
      <c r="D139" s="127" t="s">
        <v>116</v>
      </c>
      <c r="E139" s="127" t="s">
        <v>146</v>
      </c>
      <c r="F139" s="132">
        <v>1.5</v>
      </c>
      <c r="G139" s="133" t="s">
        <v>50</v>
      </c>
    </row>
    <row r="140" spans="1:7" x14ac:dyDescent="0.25">
      <c r="A140" s="126" t="s">
        <v>42</v>
      </c>
      <c r="B140" s="131">
        <v>42166</v>
      </c>
      <c r="C140" s="129" t="s">
        <v>43</v>
      </c>
      <c r="D140" s="127" t="s">
        <v>52</v>
      </c>
      <c r="E140" s="127" t="s">
        <v>147</v>
      </c>
      <c r="F140" s="132">
        <v>1.5</v>
      </c>
      <c r="G140" s="133" t="s">
        <v>50</v>
      </c>
    </row>
    <row r="141" spans="1:7" x14ac:dyDescent="0.25">
      <c r="A141" s="126" t="s">
        <v>42</v>
      </c>
      <c r="B141" s="131">
        <v>42166</v>
      </c>
      <c r="C141" s="129" t="s">
        <v>43</v>
      </c>
      <c r="D141" s="127" t="s">
        <v>44</v>
      </c>
      <c r="E141" s="127" t="s">
        <v>49</v>
      </c>
      <c r="F141" s="132">
        <v>1</v>
      </c>
      <c r="G141" s="133" t="s">
        <v>46</v>
      </c>
    </row>
    <row r="142" spans="1:7" x14ac:dyDescent="0.25">
      <c r="A142" s="126" t="s">
        <v>42</v>
      </c>
      <c r="B142" s="131">
        <v>42166</v>
      </c>
      <c r="C142" s="129" t="s">
        <v>51</v>
      </c>
      <c r="D142" s="127" t="s">
        <v>116</v>
      </c>
      <c r="E142" s="127" t="s">
        <v>148</v>
      </c>
      <c r="F142" s="132">
        <v>6</v>
      </c>
      <c r="G142" s="133" t="s">
        <v>46</v>
      </c>
    </row>
    <row r="143" spans="1:7" x14ac:dyDescent="0.25">
      <c r="A143" s="126" t="s">
        <v>42</v>
      </c>
      <c r="B143" s="131">
        <v>42166</v>
      </c>
      <c r="C143" s="129" t="s">
        <v>43</v>
      </c>
      <c r="D143" s="127" t="s">
        <v>52</v>
      </c>
      <c r="E143" s="127" t="s">
        <v>147</v>
      </c>
      <c r="F143" s="132">
        <v>1.5</v>
      </c>
      <c r="G143" s="133" t="s">
        <v>46</v>
      </c>
    </row>
    <row r="144" spans="1:7" x14ac:dyDescent="0.25">
      <c r="A144" s="126" t="s">
        <v>42</v>
      </c>
      <c r="B144" s="131">
        <v>42167</v>
      </c>
      <c r="C144" s="129" t="s">
        <v>47</v>
      </c>
      <c r="D144" s="127" t="s">
        <v>48</v>
      </c>
      <c r="E144" s="127" t="s">
        <v>49</v>
      </c>
      <c r="F144" s="132">
        <v>1</v>
      </c>
      <c r="G144" s="133" t="s">
        <v>50</v>
      </c>
    </row>
    <row r="145" spans="1:7" x14ac:dyDescent="0.25">
      <c r="A145" s="126" t="s">
        <v>42</v>
      </c>
      <c r="B145" s="131">
        <v>42167</v>
      </c>
      <c r="C145" s="129" t="s">
        <v>47</v>
      </c>
      <c r="D145" s="127" t="s">
        <v>77</v>
      </c>
      <c r="E145" s="127" t="s">
        <v>149</v>
      </c>
      <c r="F145" s="132">
        <v>1</v>
      </c>
      <c r="G145" s="133" t="s">
        <v>50</v>
      </c>
    </row>
    <row r="146" spans="1:7" x14ac:dyDescent="0.25">
      <c r="A146" s="126" t="s">
        <v>42</v>
      </c>
      <c r="B146" s="131">
        <v>42167</v>
      </c>
      <c r="C146" s="129" t="s">
        <v>43</v>
      </c>
      <c r="D146" s="127" t="s">
        <v>106</v>
      </c>
      <c r="E146" s="127" t="s">
        <v>150</v>
      </c>
      <c r="F146" s="132">
        <v>2</v>
      </c>
      <c r="G146" s="133" t="s">
        <v>50</v>
      </c>
    </row>
    <row r="147" spans="1:7" x14ac:dyDescent="0.25">
      <c r="A147" s="126" t="s">
        <v>42</v>
      </c>
      <c r="B147" s="131">
        <v>42167</v>
      </c>
      <c r="C147" s="129" t="s">
        <v>43</v>
      </c>
      <c r="D147" s="127" t="s">
        <v>52</v>
      </c>
      <c r="E147" s="127" t="s">
        <v>151</v>
      </c>
      <c r="F147" s="132">
        <v>0.5</v>
      </c>
      <c r="G147" s="133" t="s">
        <v>50</v>
      </c>
    </row>
    <row r="148" spans="1:7" x14ac:dyDescent="0.25">
      <c r="A148" s="126" t="s">
        <v>42</v>
      </c>
      <c r="B148" s="131">
        <v>42167</v>
      </c>
      <c r="C148" s="129" t="s">
        <v>51</v>
      </c>
      <c r="D148" s="127" t="s">
        <v>116</v>
      </c>
      <c r="E148" s="127" t="s">
        <v>152</v>
      </c>
      <c r="F148" s="132">
        <v>0.5</v>
      </c>
      <c r="G148" s="133" t="s">
        <v>50</v>
      </c>
    </row>
    <row r="149" spans="1:7" x14ac:dyDescent="0.25">
      <c r="A149" s="126" t="s">
        <v>42</v>
      </c>
      <c r="B149" s="131">
        <v>42167</v>
      </c>
      <c r="C149" s="129" t="s">
        <v>43</v>
      </c>
      <c r="D149" s="127" t="s">
        <v>44</v>
      </c>
      <c r="E149" s="127" t="s">
        <v>49</v>
      </c>
      <c r="F149" s="132">
        <v>4</v>
      </c>
      <c r="G149" s="133" t="s">
        <v>46</v>
      </c>
    </row>
    <row r="150" spans="1:7" x14ac:dyDescent="0.25">
      <c r="A150" s="126" t="s">
        <v>42</v>
      </c>
      <c r="B150" s="131">
        <v>42167</v>
      </c>
      <c r="C150" s="129" t="s">
        <v>43</v>
      </c>
      <c r="D150" s="127" t="s">
        <v>52</v>
      </c>
      <c r="E150" s="127" t="s">
        <v>153</v>
      </c>
      <c r="F150" s="132">
        <v>4</v>
      </c>
      <c r="G150" s="133" t="s">
        <v>46</v>
      </c>
    </row>
    <row r="151" spans="1:7" x14ac:dyDescent="0.25">
      <c r="A151" s="126" t="s">
        <v>42</v>
      </c>
      <c r="B151" s="131">
        <v>42168</v>
      </c>
      <c r="C151" s="129" t="s">
        <v>47</v>
      </c>
      <c r="D151" s="127" t="s">
        <v>48</v>
      </c>
      <c r="E151" s="127" t="s">
        <v>49</v>
      </c>
      <c r="F151" s="132">
        <v>1.5</v>
      </c>
      <c r="G151" s="133" t="s">
        <v>50</v>
      </c>
    </row>
    <row r="152" spans="1:7" x14ac:dyDescent="0.25">
      <c r="A152" s="126" t="s">
        <v>42</v>
      </c>
      <c r="B152" s="131">
        <v>42169</v>
      </c>
      <c r="C152" s="129" t="s">
        <v>47</v>
      </c>
      <c r="D152" s="127" t="s">
        <v>48</v>
      </c>
      <c r="E152" s="127" t="s">
        <v>49</v>
      </c>
      <c r="F152" s="132">
        <v>1.5</v>
      </c>
      <c r="G152" s="133" t="s">
        <v>50</v>
      </c>
    </row>
    <row r="153" spans="1:7" x14ac:dyDescent="0.25">
      <c r="A153" s="126" t="s">
        <v>42</v>
      </c>
      <c r="B153" s="131">
        <v>42170</v>
      </c>
      <c r="C153" s="129" t="s">
        <v>47</v>
      </c>
      <c r="D153" s="127" t="s">
        <v>48</v>
      </c>
      <c r="E153" s="127" t="s">
        <v>49</v>
      </c>
      <c r="F153" s="132">
        <v>1</v>
      </c>
      <c r="G153" s="133" t="s">
        <v>50</v>
      </c>
    </row>
    <row r="154" spans="1:7" x14ac:dyDescent="0.25">
      <c r="A154" s="126" t="s">
        <v>42</v>
      </c>
      <c r="B154" s="131">
        <v>42170</v>
      </c>
      <c r="C154" s="129" t="s">
        <v>47</v>
      </c>
      <c r="D154" s="127" t="s">
        <v>77</v>
      </c>
      <c r="E154" s="127" t="s">
        <v>103</v>
      </c>
      <c r="F154" s="132">
        <v>1</v>
      </c>
      <c r="G154" s="133" t="s">
        <v>50</v>
      </c>
    </row>
    <row r="155" spans="1:7" x14ac:dyDescent="0.25">
      <c r="A155" s="126" t="s">
        <v>42</v>
      </c>
      <c r="B155" s="131">
        <v>42170</v>
      </c>
      <c r="C155" s="129" t="s">
        <v>43</v>
      </c>
      <c r="D155" s="127" t="s">
        <v>113</v>
      </c>
      <c r="E155" s="127" t="s">
        <v>154</v>
      </c>
      <c r="F155" s="132">
        <v>0.5</v>
      </c>
      <c r="G155" s="133" t="s">
        <v>50</v>
      </c>
    </row>
    <row r="156" spans="1:7" x14ac:dyDescent="0.25">
      <c r="A156" s="126" t="s">
        <v>42</v>
      </c>
      <c r="B156" s="131">
        <v>42170</v>
      </c>
      <c r="C156" s="129" t="s">
        <v>47</v>
      </c>
      <c r="D156" s="127" t="s">
        <v>132</v>
      </c>
      <c r="E156" s="127" t="s">
        <v>155</v>
      </c>
      <c r="F156" s="132">
        <v>2.5</v>
      </c>
      <c r="G156" s="133" t="s">
        <v>50</v>
      </c>
    </row>
    <row r="157" spans="1:7" x14ac:dyDescent="0.25">
      <c r="A157" s="126" t="s">
        <v>42</v>
      </c>
      <c r="B157" s="131">
        <v>42170</v>
      </c>
      <c r="C157" s="129" t="s">
        <v>51</v>
      </c>
      <c r="D157" s="127" t="s">
        <v>116</v>
      </c>
      <c r="E157" s="127" t="s">
        <v>156</v>
      </c>
      <c r="F157" s="132">
        <v>3.5</v>
      </c>
      <c r="G157" s="133" t="s">
        <v>50</v>
      </c>
    </row>
    <row r="158" spans="1:7" x14ac:dyDescent="0.25">
      <c r="A158" s="126" t="s">
        <v>42</v>
      </c>
      <c r="B158" s="131">
        <v>42170</v>
      </c>
      <c r="C158" s="129" t="s">
        <v>43</v>
      </c>
      <c r="D158" s="127" t="s">
        <v>44</v>
      </c>
      <c r="E158" s="127" t="s">
        <v>49</v>
      </c>
      <c r="F158" s="132">
        <v>1</v>
      </c>
      <c r="G158" s="133" t="s">
        <v>46</v>
      </c>
    </row>
    <row r="159" spans="1:7" x14ac:dyDescent="0.25">
      <c r="A159" s="126" t="s">
        <v>42</v>
      </c>
      <c r="B159" s="131">
        <v>42170</v>
      </c>
      <c r="C159" s="129" t="s">
        <v>51</v>
      </c>
      <c r="D159" s="127" t="s">
        <v>116</v>
      </c>
      <c r="E159" s="127" t="s">
        <v>156</v>
      </c>
      <c r="F159" s="132">
        <v>7.5</v>
      </c>
      <c r="G159" s="133" t="s">
        <v>46</v>
      </c>
    </row>
    <row r="160" spans="1:7" x14ac:dyDescent="0.25">
      <c r="A160" s="126" t="s">
        <v>42</v>
      </c>
      <c r="B160" s="131">
        <v>42171</v>
      </c>
      <c r="C160" s="129" t="s">
        <v>47</v>
      </c>
      <c r="D160" s="127" t="s">
        <v>48</v>
      </c>
      <c r="E160" s="127" t="s">
        <v>49</v>
      </c>
      <c r="F160" s="132">
        <v>1</v>
      </c>
      <c r="G160" s="133" t="s">
        <v>50</v>
      </c>
    </row>
    <row r="161" spans="1:7" x14ac:dyDescent="0.25">
      <c r="A161" s="126" t="s">
        <v>42</v>
      </c>
      <c r="B161" s="131">
        <v>42171</v>
      </c>
      <c r="C161" s="129" t="s">
        <v>47</v>
      </c>
      <c r="D161" s="127" t="s">
        <v>144</v>
      </c>
      <c r="E161" s="127" t="s">
        <v>157</v>
      </c>
      <c r="F161" s="132">
        <v>1</v>
      </c>
      <c r="G161" s="133" t="s">
        <v>50</v>
      </c>
    </row>
    <row r="162" spans="1:7" x14ac:dyDescent="0.25">
      <c r="A162" s="126" t="s">
        <v>42</v>
      </c>
      <c r="B162" s="131">
        <v>42171</v>
      </c>
      <c r="C162" s="129" t="s">
        <v>74</v>
      </c>
      <c r="D162" s="127" t="s">
        <v>80</v>
      </c>
      <c r="E162" s="127" t="s">
        <v>158</v>
      </c>
      <c r="F162" s="132">
        <v>3</v>
      </c>
      <c r="G162" s="133" t="s">
        <v>50</v>
      </c>
    </row>
    <row r="163" spans="1:7" x14ac:dyDescent="0.25">
      <c r="A163" s="126" t="s">
        <v>42</v>
      </c>
      <c r="B163" s="131">
        <v>42171</v>
      </c>
      <c r="C163" s="129" t="s">
        <v>43</v>
      </c>
      <c r="D163" s="127" t="s">
        <v>52</v>
      </c>
      <c r="E163" s="127" t="s">
        <v>159</v>
      </c>
      <c r="F163" s="132">
        <v>1.5</v>
      </c>
      <c r="G163" s="133" t="s">
        <v>50</v>
      </c>
    </row>
    <row r="164" spans="1:7" x14ac:dyDescent="0.25">
      <c r="A164" s="126" t="s">
        <v>42</v>
      </c>
      <c r="B164" s="131">
        <v>42171</v>
      </c>
      <c r="C164" s="129" t="s">
        <v>43</v>
      </c>
      <c r="D164" s="127" t="s">
        <v>80</v>
      </c>
      <c r="E164" s="127" t="s">
        <v>160</v>
      </c>
      <c r="F164" s="132">
        <v>2</v>
      </c>
      <c r="G164" s="133" t="s">
        <v>50</v>
      </c>
    </row>
    <row r="165" spans="1:7" x14ac:dyDescent="0.25">
      <c r="A165" s="126" t="s">
        <v>42</v>
      </c>
      <c r="B165" s="131">
        <v>42171</v>
      </c>
      <c r="C165" s="129" t="s">
        <v>43</v>
      </c>
      <c r="D165" s="127" t="s">
        <v>44</v>
      </c>
      <c r="E165" s="127" t="s">
        <v>49</v>
      </c>
      <c r="F165" s="132">
        <v>1</v>
      </c>
      <c r="G165" s="133" t="s">
        <v>46</v>
      </c>
    </row>
    <row r="166" spans="1:7" x14ac:dyDescent="0.25">
      <c r="A166" s="126" t="s">
        <v>42</v>
      </c>
      <c r="B166" s="131">
        <v>42171</v>
      </c>
      <c r="C166" s="129" t="s">
        <v>74</v>
      </c>
      <c r="D166" s="127" t="s">
        <v>80</v>
      </c>
      <c r="E166" s="127" t="s">
        <v>158</v>
      </c>
      <c r="F166" s="132">
        <v>3</v>
      </c>
      <c r="G166" s="133" t="s">
        <v>46</v>
      </c>
    </row>
    <row r="167" spans="1:7" x14ac:dyDescent="0.25">
      <c r="A167" s="126" t="s">
        <v>42</v>
      </c>
      <c r="B167" s="131">
        <v>42171</v>
      </c>
      <c r="C167" s="129" t="s">
        <v>43</v>
      </c>
      <c r="D167" s="127" t="s">
        <v>52</v>
      </c>
      <c r="E167" s="127" t="s">
        <v>159</v>
      </c>
      <c r="F167" s="132">
        <v>1.5</v>
      </c>
      <c r="G167" s="133" t="s">
        <v>46</v>
      </c>
    </row>
    <row r="168" spans="1:7" x14ac:dyDescent="0.25">
      <c r="A168" s="126" t="s">
        <v>42</v>
      </c>
      <c r="B168" s="131">
        <v>42171</v>
      </c>
      <c r="C168" s="129" t="s">
        <v>43</v>
      </c>
      <c r="D168" s="127" t="s">
        <v>80</v>
      </c>
      <c r="E168" s="127" t="s">
        <v>161</v>
      </c>
      <c r="F168" s="132">
        <v>2</v>
      </c>
      <c r="G168" s="133" t="s">
        <v>46</v>
      </c>
    </row>
    <row r="169" spans="1:7" x14ac:dyDescent="0.25">
      <c r="A169" s="126" t="s">
        <v>42</v>
      </c>
      <c r="B169" s="131">
        <v>42172</v>
      </c>
      <c r="C169" s="129" t="s">
        <v>47</v>
      </c>
      <c r="D169" s="127" t="s">
        <v>48</v>
      </c>
      <c r="E169" s="127" t="s">
        <v>49</v>
      </c>
      <c r="F169" s="132">
        <v>1</v>
      </c>
      <c r="G169" s="133" t="s">
        <v>50</v>
      </c>
    </row>
    <row r="170" spans="1:7" x14ac:dyDescent="0.25">
      <c r="A170" s="126" t="s">
        <v>42</v>
      </c>
      <c r="B170" s="131">
        <v>42172</v>
      </c>
      <c r="C170" s="129" t="s">
        <v>47</v>
      </c>
      <c r="D170" s="127" t="s">
        <v>68</v>
      </c>
      <c r="E170" s="127" t="s">
        <v>69</v>
      </c>
      <c r="F170" s="132">
        <v>1.5</v>
      </c>
      <c r="G170" s="133" t="s">
        <v>50</v>
      </c>
    </row>
    <row r="171" spans="1:7" x14ac:dyDescent="0.25">
      <c r="A171" s="126" t="s">
        <v>42</v>
      </c>
      <c r="B171" s="131">
        <v>42172</v>
      </c>
      <c r="C171" s="129" t="s">
        <v>47</v>
      </c>
      <c r="D171" s="127" t="s">
        <v>144</v>
      </c>
      <c r="E171" s="127" t="s">
        <v>162</v>
      </c>
      <c r="F171" s="132">
        <v>1</v>
      </c>
      <c r="G171" s="133" t="s">
        <v>50</v>
      </c>
    </row>
    <row r="172" spans="1:7" x14ac:dyDescent="0.25">
      <c r="A172" s="126" t="s">
        <v>42</v>
      </c>
      <c r="B172" s="131">
        <v>42172</v>
      </c>
      <c r="C172" s="129" t="s">
        <v>47</v>
      </c>
      <c r="D172" s="127" t="s">
        <v>91</v>
      </c>
      <c r="E172" s="127" t="s">
        <v>163</v>
      </c>
      <c r="F172" s="132">
        <v>1</v>
      </c>
      <c r="G172" s="133" t="s">
        <v>50</v>
      </c>
    </row>
    <row r="173" spans="1:7" x14ac:dyDescent="0.25">
      <c r="A173" s="126" t="s">
        <v>42</v>
      </c>
      <c r="B173" s="131">
        <v>42172</v>
      </c>
      <c r="C173" s="129" t="s">
        <v>43</v>
      </c>
      <c r="D173" s="127" t="s">
        <v>80</v>
      </c>
      <c r="E173" s="127" t="s">
        <v>164</v>
      </c>
      <c r="F173" s="132">
        <v>0.5</v>
      </c>
      <c r="G173" s="133" t="s">
        <v>50</v>
      </c>
    </row>
    <row r="174" spans="1:7" x14ac:dyDescent="0.25">
      <c r="A174" s="126" t="s">
        <v>42</v>
      </c>
      <c r="B174" s="131">
        <v>42172</v>
      </c>
      <c r="C174" s="129" t="s">
        <v>43</v>
      </c>
      <c r="D174" s="127" t="s">
        <v>80</v>
      </c>
      <c r="E174" s="127" t="s">
        <v>165</v>
      </c>
      <c r="F174" s="132">
        <v>2.5</v>
      </c>
      <c r="G174" s="133" t="s">
        <v>50</v>
      </c>
    </row>
    <row r="175" spans="1:7" x14ac:dyDescent="0.25">
      <c r="A175" s="126" t="s">
        <v>42</v>
      </c>
      <c r="B175" s="131">
        <v>42172</v>
      </c>
      <c r="C175" s="129" t="s">
        <v>43</v>
      </c>
      <c r="D175" s="127" t="s">
        <v>44</v>
      </c>
      <c r="E175" s="127" t="s">
        <v>49</v>
      </c>
      <c r="F175" s="132">
        <v>5</v>
      </c>
      <c r="G175" s="133" t="s">
        <v>46</v>
      </c>
    </row>
    <row r="176" spans="1:7" x14ac:dyDescent="0.25">
      <c r="A176" s="126" t="s">
        <v>42</v>
      </c>
      <c r="B176" s="131">
        <v>42172</v>
      </c>
      <c r="C176" s="129" t="s">
        <v>47</v>
      </c>
      <c r="D176" s="127" t="s">
        <v>132</v>
      </c>
      <c r="E176" s="127" t="s">
        <v>166</v>
      </c>
      <c r="F176" s="132">
        <v>1</v>
      </c>
      <c r="G176" s="133" t="s">
        <v>46</v>
      </c>
    </row>
    <row r="177" spans="1:7" x14ac:dyDescent="0.25">
      <c r="A177" s="126" t="s">
        <v>42</v>
      </c>
      <c r="B177" s="131">
        <v>42172</v>
      </c>
      <c r="C177" s="129" t="s">
        <v>43</v>
      </c>
      <c r="D177" s="127" t="s">
        <v>80</v>
      </c>
      <c r="E177" s="127" t="s">
        <v>165</v>
      </c>
      <c r="F177" s="132">
        <v>2.5</v>
      </c>
      <c r="G177" s="133" t="s">
        <v>46</v>
      </c>
    </row>
    <row r="178" spans="1:7" x14ac:dyDescent="0.25">
      <c r="A178" s="126" t="s">
        <v>42</v>
      </c>
      <c r="B178" s="131">
        <v>42172</v>
      </c>
      <c r="C178" s="129" t="s">
        <v>74</v>
      </c>
      <c r="D178" s="127" t="s">
        <v>113</v>
      </c>
      <c r="E178" s="127" t="s">
        <v>167</v>
      </c>
      <c r="F178" s="132">
        <v>1</v>
      </c>
      <c r="G178" s="133" t="s">
        <v>50</v>
      </c>
    </row>
    <row r="179" spans="1:7" x14ac:dyDescent="0.25">
      <c r="A179" s="126" t="s">
        <v>42</v>
      </c>
      <c r="B179" s="131">
        <v>42173</v>
      </c>
      <c r="C179" s="129" t="s">
        <v>47</v>
      </c>
      <c r="D179" s="127" t="s">
        <v>48</v>
      </c>
      <c r="E179" s="127" t="s">
        <v>49</v>
      </c>
      <c r="F179" s="132">
        <v>1</v>
      </c>
      <c r="G179" s="133" t="s">
        <v>50</v>
      </c>
    </row>
    <row r="180" spans="1:7" x14ac:dyDescent="0.25">
      <c r="A180" s="126" t="s">
        <v>42</v>
      </c>
      <c r="B180" s="131">
        <v>42173</v>
      </c>
      <c r="C180" s="129" t="s">
        <v>47</v>
      </c>
      <c r="D180" s="127" t="s">
        <v>132</v>
      </c>
      <c r="E180" s="127" t="s">
        <v>149</v>
      </c>
      <c r="F180" s="132">
        <v>1</v>
      </c>
      <c r="G180" s="133" t="s">
        <v>50</v>
      </c>
    </row>
    <row r="181" spans="1:7" x14ac:dyDescent="0.25">
      <c r="A181" s="126" t="s">
        <v>42</v>
      </c>
      <c r="B181" s="131">
        <v>42173</v>
      </c>
      <c r="C181" s="129" t="s">
        <v>43</v>
      </c>
      <c r="D181" s="127" t="s">
        <v>80</v>
      </c>
      <c r="E181" s="127" t="s">
        <v>168</v>
      </c>
      <c r="F181" s="132">
        <v>2.5</v>
      </c>
      <c r="G181" s="133" t="s">
        <v>50</v>
      </c>
    </row>
    <row r="182" spans="1:7" x14ac:dyDescent="0.25">
      <c r="A182" s="126" t="s">
        <v>42</v>
      </c>
      <c r="B182" s="131">
        <v>42173</v>
      </c>
      <c r="C182" s="129" t="s">
        <v>43</v>
      </c>
      <c r="D182" s="127" t="s">
        <v>106</v>
      </c>
      <c r="E182" s="127" t="s">
        <v>169</v>
      </c>
      <c r="F182" s="132">
        <v>1.5</v>
      </c>
      <c r="G182" s="133" t="s">
        <v>50</v>
      </c>
    </row>
    <row r="183" spans="1:7" x14ac:dyDescent="0.25">
      <c r="A183" s="126" t="s">
        <v>42</v>
      </c>
      <c r="B183" s="131">
        <v>42173</v>
      </c>
      <c r="C183" s="129" t="s">
        <v>43</v>
      </c>
      <c r="D183" s="127" t="s">
        <v>52</v>
      </c>
      <c r="E183" s="127" t="s">
        <v>57</v>
      </c>
      <c r="F183" s="132">
        <v>2.5</v>
      </c>
      <c r="G183" s="133" t="s">
        <v>50</v>
      </c>
    </row>
    <row r="184" spans="1:7" x14ac:dyDescent="0.25">
      <c r="A184" s="126" t="s">
        <v>42</v>
      </c>
      <c r="B184" s="131">
        <v>42173</v>
      </c>
      <c r="C184" s="129" t="s">
        <v>43</v>
      </c>
      <c r="D184" s="127" t="s">
        <v>44</v>
      </c>
      <c r="E184" s="127" t="s">
        <v>49</v>
      </c>
      <c r="F184" s="132">
        <v>1</v>
      </c>
      <c r="G184" s="133" t="s">
        <v>46</v>
      </c>
    </row>
    <row r="185" spans="1:7" x14ac:dyDescent="0.25">
      <c r="A185" s="126" t="s">
        <v>42</v>
      </c>
      <c r="B185" s="131">
        <v>42173</v>
      </c>
      <c r="C185" s="129" t="s">
        <v>43</v>
      </c>
      <c r="D185" s="127" t="s">
        <v>80</v>
      </c>
      <c r="E185" s="127" t="s">
        <v>168</v>
      </c>
      <c r="F185" s="132">
        <v>2.5</v>
      </c>
      <c r="G185" s="133" t="s">
        <v>46</v>
      </c>
    </row>
    <row r="186" spans="1:7" x14ac:dyDescent="0.25">
      <c r="A186" s="126" t="s">
        <v>42</v>
      </c>
      <c r="B186" s="131">
        <v>42173</v>
      </c>
      <c r="C186" s="129" t="s">
        <v>43</v>
      </c>
      <c r="D186" s="127" t="s">
        <v>113</v>
      </c>
      <c r="E186" s="127" t="s">
        <v>170</v>
      </c>
      <c r="F186" s="132">
        <v>3</v>
      </c>
      <c r="G186" s="133" t="s">
        <v>46</v>
      </c>
    </row>
    <row r="187" spans="1:7" x14ac:dyDescent="0.25">
      <c r="A187" s="126" t="s">
        <v>42</v>
      </c>
      <c r="B187" s="131">
        <v>42173</v>
      </c>
      <c r="C187" s="129" t="s">
        <v>43</v>
      </c>
      <c r="D187" s="127" t="s">
        <v>66</v>
      </c>
      <c r="E187" s="127" t="s">
        <v>171</v>
      </c>
      <c r="F187" s="132">
        <v>2</v>
      </c>
      <c r="G187" s="133" t="s">
        <v>46</v>
      </c>
    </row>
    <row r="188" spans="1:7" x14ac:dyDescent="0.25">
      <c r="A188" s="126" t="s">
        <v>42</v>
      </c>
      <c r="B188" s="131">
        <v>42174</v>
      </c>
      <c r="C188" s="129" t="s">
        <v>47</v>
      </c>
      <c r="D188" s="127" t="s">
        <v>48</v>
      </c>
      <c r="E188" s="127" t="s">
        <v>49</v>
      </c>
      <c r="F188" s="132">
        <v>1</v>
      </c>
      <c r="G188" s="133" t="s">
        <v>50</v>
      </c>
    </row>
    <row r="189" spans="1:7" x14ac:dyDescent="0.25">
      <c r="A189" s="126" t="s">
        <v>42</v>
      </c>
      <c r="B189" s="131">
        <v>42174</v>
      </c>
      <c r="C189" s="129" t="s">
        <v>47</v>
      </c>
      <c r="D189" s="127" t="s">
        <v>132</v>
      </c>
      <c r="E189" s="127" t="s">
        <v>172</v>
      </c>
      <c r="F189" s="132">
        <v>1</v>
      </c>
      <c r="G189" s="133" t="s">
        <v>50</v>
      </c>
    </row>
    <row r="190" spans="1:7" x14ac:dyDescent="0.25">
      <c r="A190" s="126" t="s">
        <v>42</v>
      </c>
      <c r="B190" s="131">
        <v>42174</v>
      </c>
      <c r="C190" s="129" t="s">
        <v>43</v>
      </c>
      <c r="D190" s="127" t="s">
        <v>113</v>
      </c>
      <c r="E190" s="127" t="s">
        <v>173</v>
      </c>
      <c r="F190" s="132">
        <v>1.5</v>
      </c>
      <c r="G190" s="133" t="s">
        <v>50</v>
      </c>
    </row>
    <row r="191" spans="1:7" x14ac:dyDescent="0.25">
      <c r="A191" s="126" t="s">
        <v>42</v>
      </c>
      <c r="B191" s="131">
        <v>42174</v>
      </c>
      <c r="C191" s="129" t="s">
        <v>43</v>
      </c>
      <c r="D191" s="127" t="s">
        <v>52</v>
      </c>
      <c r="E191" s="127" t="s">
        <v>57</v>
      </c>
      <c r="F191" s="132">
        <v>1.5</v>
      </c>
      <c r="G191" s="133" t="s">
        <v>50</v>
      </c>
    </row>
    <row r="192" spans="1:7" x14ac:dyDescent="0.25">
      <c r="A192" s="126" t="s">
        <v>42</v>
      </c>
      <c r="B192" s="131">
        <v>42174</v>
      </c>
      <c r="C192" s="129" t="s">
        <v>43</v>
      </c>
      <c r="D192" s="127" t="s">
        <v>44</v>
      </c>
      <c r="E192" s="127" t="s">
        <v>174</v>
      </c>
      <c r="F192" s="132">
        <v>5.5</v>
      </c>
      <c r="G192" s="133" t="s">
        <v>46</v>
      </c>
    </row>
    <row r="193" spans="1:7" x14ac:dyDescent="0.25">
      <c r="A193" s="126" t="s">
        <v>42</v>
      </c>
      <c r="B193" s="131">
        <v>42174</v>
      </c>
      <c r="C193" s="129" t="s">
        <v>43</v>
      </c>
      <c r="D193" s="127" t="s">
        <v>32</v>
      </c>
      <c r="E193" s="127" t="s">
        <v>108</v>
      </c>
      <c r="F193" s="132">
        <v>4</v>
      </c>
      <c r="G193" s="133" t="s">
        <v>46</v>
      </c>
    </row>
    <row r="194" spans="1:7" x14ac:dyDescent="0.25">
      <c r="A194" s="126" t="s">
        <v>42</v>
      </c>
      <c r="B194" s="131">
        <v>42176</v>
      </c>
      <c r="C194" s="129" t="s">
        <v>47</v>
      </c>
      <c r="D194" s="127" t="s">
        <v>48</v>
      </c>
      <c r="E194" s="127" t="s">
        <v>49</v>
      </c>
      <c r="F194" s="132">
        <v>1.5</v>
      </c>
      <c r="G194" s="133" t="s">
        <v>46</v>
      </c>
    </row>
    <row r="195" spans="1:7" x14ac:dyDescent="0.25">
      <c r="A195" s="126" t="s">
        <v>42</v>
      </c>
      <c r="B195" s="131">
        <v>42177</v>
      </c>
      <c r="C195" s="129" t="s">
        <v>47</v>
      </c>
      <c r="D195" s="127" t="s">
        <v>48</v>
      </c>
      <c r="E195" s="127" t="s">
        <v>49</v>
      </c>
      <c r="F195" s="132">
        <v>1</v>
      </c>
      <c r="G195" s="133" t="s">
        <v>46</v>
      </c>
    </row>
    <row r="196" spans="1:7" x14ac:dyDescent="0.25">
      <c r="A196" s="126" t="s">
        <v>42</v>
      </c>
      <c r="B196" s="131">
        <v>42177</v>
      </c>
      <c r="C196" s="129" t="s">
        <v>43</v>
      </c>
      <c r="D196" s="127" t="s">
        <v>44</v>
      </c>
      <c r="E196" s="127" t="s">
        <v>175</v>
      </c>
      <c r="F196" s="132">
        <v>7.5</v>
      </c>
      <c r="G196" s="133" t="s">
        <v>46</v>
      </c>
    </row>
    <row r="197" spans="1:7" x14ac:dyDescent="0.25">
      <c r="A197" s="126" t="s">
        <v>42</v>
      </c>
      <c r="B197" s="131">
        <v>42178</v>
      </c>
      <c r="C197" s="129" t="s">
        <v>47</v>
      </c>
      <c r="D197" s="127" t="s">
        <v>48</v>
      </c>
      <c r="E197" s="127" t="s">
        <v>49</v>
      </c>
      <c r="F197" s="132">
        <v>1</v>
      </c>
      <c r="G197" s="133" t="s">
        <v>46</v>
      </c>
    </row>
    <row r="198" spans="1:7" x14ac:dyDescent="0.25">
      <c r="A198" s="126" t="s">
        <v>42</v>
      </c>
      <c r="B198" s="131">
        <v>42178</v>
      </c>
      <c r="C198" s="129" t="s">
        <v>47</v>
      </c>
      <c r="D198" s="127" t="s">
        <v>91</v>
      </c>
      <c r="E198" s="127" t="s">
        <v>176</v>
      </c>
      <c r="F198" s="132">
        <v>1</v>
      </c>
      <c r="G198" s="133" t="s">
        <v>46</v>
      </c>
    </row>
    <row r="199" spans="1:7" x14ac:dyDescent="0.25">
      <c r="A199" s="126" t="s">
        <v>42</v>
      </c>
      <c r="B199" s="131">
        <v>42178</v>
      </c>
      <c r="C199" s="129" t="s">
        <v>72</v>
      </c>
      <c r="D199" s="127" t="s">
        <v>66</v>
      </c>
      <c r="E199" s="127" t="s">
        <v>177</v>
      </c>
      <c r="F199" s="132">
        <v>3</v>
      </c>
      <c r="G199" s="133" t="s">
        <v>46</v>
      </c>
    </row>
    <row r="200" spans="1:7" x14ac:dyDescent="0.25">
      <c r="A200" s="126" t="s">
        <v>42</v>
      </c>
      <c r="B200" s="131">
        <v>42178</v>
      </c>
      <c r="C200" s="129" t="s">
        <v>63</v>
      </c>
      <c r="D200" s="127" t="s">
        <v>32</v>
      </c>
      <c r="E200" s="127" t="s">
        <v>178</v>
      </c>
      <c r="F200" s="132">
        <v>1</v>
      </c>
      <c r="G200" s="133" t="s">
        <v>46</v>
      </c>
    </row>
    <row r="201" spans="1:7" x14ac:dyDescent="0.25">
      <c r="A201" s="126" t="s">
        <v>42</v>
      </c>
      <c r="B201" s="131">
        <v>42178</v>
      </c>
      <c r="C201" s="129" t="s">
        <v>43</v>
      </c>
      <c r="D201" s="127" t="s">
        <v>44</v>
      </c>
      <c r="E201" s="127" t="s">
        <v>179</v>
      </c>
      <c r="F201" s="132">
        <v>2.5</v>
      </c>
      <c r="G201" s="133" t="s">
        <v>46</v>
      </c>
    </row>
    <row r="202" spans="1:7" x14ac:dyDescent="0.25">
      <c r="A202" s="126" t="s">
        <v>42</v>
      </c>
      <c r="B202" s="131">
        <v>42179</v>
      </c>
      <c r="C202" s="129" t="s">
        <v>43</v>
      </c>
      <c r="D202" s="127" t="s">
        <v>44</v>
      </c>
      <c r="E202" s="127" t="s">
        <v>180</v>
      </c>
      <c r="F202" s="132">
        <v>5</v>
      </c>
      <c r="G202" s="133" t="s">
        <v>46</v>
      </c>
    </row>
    <row r="203" spans="1:7" x14ac:dyDescent="0.25">
      <c r="A203" s="126" t="s">
        <v>42</v>
      </c>
      <c r="B203" s="131">
        <v>42179</v>
      </c>
      <c r="C203" s="129" t="s">
        <v>47</v>
      </c>
      <c r="D203" s="127" t="s">
        <v>48</v>
      </c>
      <c r="E203" s="127" t="s">
        <v>49</v>
      </c>
      <c r="F203" s="132">
        <v>1</v>
      </c>
      <c r="G203" s="133" t="s">
        <v>46</v>
      </c>
    </row>
    <row r="204" spans="1:7" x14ac:dyDescent="0.25">
      <c r="A204" s="126" t="s">
        <v>42</v>
      </c>
      <c r="B204" s="131">
        <v>42179</v>
      </c>
      <c r="C204" s="129" t="s">
        <v>5</v>
      </c>
      <c r="D204" s="127" t="s">
        <v>66</v>
      </c>
      <c r="E204" s="127" t="s">
        <v>181</v>
      </c>
      <c r="F204" s="132">
        <v>2.5</v>
      </c>
      <c r="G204" s="133" t="s">
        <v>46</v>
      </c>
    </row>
    <row r="205" spans="1:7" x14ac:dyDescent="0.25">
      <c r="A205" s="126" t="s">
        <v>42</v>
      </c>
      <c r="B205" s="131">
        <v>42180</v>
      </c>
      <c r="C205" s="129" t="s">
        <v>43</v>
      </c>
      <c r="D205" s="127" t="s">
        <v>106</v>
      </c>
      <c r="E205" s="127" t="s">
        <v>182</v>
      </c>
      <c r="F205" s="132">
        <v>2</v>
      </c>
      <c r="G205" s="133" t="s">
        <v>46</v>
      </c>
    </row>
    <row r="206" spans="1:7" x14ac:dyDescent="0.25">
      <c r="A206" s="126" t="s">
        <v>42</v>
      </c>
      <c r="B206" s="131">
        <v>42180</v>
      </c>
      <c r="C206" s="129" t="s">
        <v>94</v>
      </c>
      <c r="D206" s="127" t="s">
        <v>66</v>
      </c>
      <c r="E206" s="127" t="s">
        <v>183</v>
      </c>
      <c r="F206" s="132">
        <v>2</v>
      </c>
      <c r="G206" s="133" t="s">
        <v>46</v>
      </c>
    </row>
    <row r="207" spans="1:7" x14ac:dyDescent="0.25">
      <c r="A207" s="126" t="s">
        <v>42</v>
      </c>
      <c r="B207" s="131">
        <v>42180</v>
      </c>
      <c r="C207" s="129" t="s">
        <v>47</v>
      </c>
      <c r="D207" s="127" t="s">
        <v>48</v>
      </c>
      <c r="E207" s="127" t="s">
        <v>49</v>
      </c>
      <c r="F207" s="132">
        <v>1</v>
      </c>
      <c r="G207" s="133" t="s">
        <v>46</v>
      </c>
    </row>
    <row r="208" spans="1:7" x14ac:dyDescent="0.25">
      <c r="A208" s="126" t="s">
        <v>42</v>
      </c>
      <c r="B208" s="131">
        <v>42180</v>
      </c>
      <c r="C208" s="129" t="s">
        <v>43</v>
      </c>
      <c r="D208" s="127" t="s">
        <v>44</v>
      </c>
      <c r="E208" s="127" t="s">
        <v>184</v>
      </c>
      <c r="F208" s="132">
        <v>3.5</v>
      </c>
      <c r="G208" s="133" t="s">
        <v>46</v>
      </c>
    </row>
    <row r="209" spans="1:7" x14ac:dyDescent="0.25">
      <c r="A209" s="126" t="s">
        <v>42</v>
      </c>
      <c r="B209" s="131">
        <v>42181</v>
      </c>
      <c r="C209" s="129" t="s">
        <v>47</v>
      </c>
      <c r="D209" s="127" t="s">
        <v>48</v>
      </c>
      <c r="E209" s="127" t="s">
        <v>49</v>
      </c>
      <c r="F209" s="132">
        <v>1</v>
      </c>
      <c r="G209" s="133" t="s">
        <v>46</v>
      </c>
    </row>
    <row r="210" spans="1:7" x14ac:dyDescent="0.25">
      <c r="A210" s="126" t="s">
        <v>42</v>
      </c>
      <c r="B210" s="131">
        <v>42181</v>
      </c>
      <c r="C210" s="129" t="s">
        <v>43</v>
      </c>
      <c r="D210" s="127" t="s">
        <v>44</v>
      </c>
      <c r="E210" s="127" t="s">
        <v>185</v>
      </c>
      <c r="F210" s="132">
        <v>4</v>
      </c>
      <c r="G210" s="133" t="s">
        <v>46</v>
      </c>
    </row>
    <row r="211" spans="1:7" x14ac:dyDescent="0.25">
      <c r="A211" s="126" t="s">
        <v>42</v>
      </c>
      <c r="B211" s="131">
        <v>42182</v>
      </c>
      <c r="C211" s="129" t="s">
        <v>47</v>
      </c>
      <c r="D211" s="127" t="s">
        <v>48</v>
      </c>
      <c r="E211" s="127" t="s">
        <v>49</v>
      </c>
      <c r="F211" s="132">
        <v>1.5</v>
      </c>
      <c r="G211" s="133" t="s">
        <v>46</v>
      </c>
    </row>
    <row r="212" spans="1:7" x14ac:dyDescent="0.25">
      <c r="A212" s="126" t="s">
        <v>42</v>
      </c>
      <c r="B212" s="131">
        <v>42183</v>
      </c>
      <c r="C212" s="129" t="s">
        <v>47</v>
      </c>
      <c r="D212" s="127" t="s">
        <v>48</v>
      </c>
      <c r="E212" s="127" t="s">
        <v>49</v>
      </c>
      <c r="F212" s="132">
        <v>1.5</v>
      </c>
      <c r="G212" s="133" t="s">
        <v>46</v>
      </c>
    </row>
    <row r="213" spans="1:7" x14ac:dyDescent="0.25">
      <c r="A213" s="126" t="s">
        <v>42</v>
      </c>
      <c r="B213" s="131">
        <v>42184</v>
      </c>
      <c r="C213" s="129" t="s">
        <v>47</v>
      </c>
      <c r="D213" s="127" t="s">
        <v>48</v>
      </c>
      <c r="E213" s="127" t="s">
        <v>49</v>
      </c>
      <c r="F213" s="132">
        <v>1</v>
      </c>
      <c r="G213" s="133" t="s">
        <v>46</v>
      </c>
    </row>
    <row r="214" spans="1:7" x14ac:dyDescent="0.25">
      <c r="A214" s="126" t="s">
        <v>42</v>
      </c>
      <c r="B214" s="131">
        <v>42184</v>
      </c>
      <c r="C214" s="129" t="s">
        <v>43</v>
      </c>
      <c r="D214" s="127" t="s">
        <v>34</v>
      </c>
      <c r="E214" s="127" t="s">
        <v>186</v>
      </c>
      <c r="F214" s="132">
        <v>2.5</v>
      </c>
      <c r="G214" s="133" t="s">
        <v>46</v>
      </c>
    </row>
    <row r="215" spans="1:7" x14ac:dyDescent="0.25">
      <c r="A215" s="126" t="s">
        <v>42</v>
      </c>
      <c r="B215" s="131">
        <v>42184</v>
      </c>
      <c r="C215" s="129" t="s">
        <v>63</v>
      </c>
      <c r="D215" s="127" t="s">
        <v>32</v>
      </c>
      <c r="E215" s="127" t="s">
        <v>187</v>
      </c>
      <c r="F215" s="132">
        <v>2.5</v>
      </c>
      <c r="G215" s="133" t="s">
        <v>46</v>
      </c>
    </row>
    <row r="216" spans="1:7" x14ac:dyDescent="0.25">
      <c r="A216" s="126" t="s">
        <v>42</v>
      </c>
      <c r="B216" s="131">
        <v>42184</v>
      </c>
      <c r="C216" s="129" t="s">
        <v>43</v>
      </c>
      <c r="D216" s="127" t="s">
        <v>106</v>
      </c>
      <c r="E216" s="127" t="s">
        <v>188</v>
      </c>
      <c r="F216" s="132">
        <v>1</v>
      </c>
      <c r="G216" s="133" t="s">
        <v>46</v>
      </c>
    </row>
    <row r="217" spans="1:7" x14ac:dyDescent="0.25">
      <c r="A217" s="126" t="s">
        <v>42</v>
      </c>
      <c r="B217" s="131">
        <v>42184</v>
      </c>
      <c r="C217" s="129" t="s">
        <v>43</v>
      </c>
      <c r="D217" s="127" t="s">
        <v>44</v>
      </c>
      <c r="E217" s="127" t="s">
        <v>185</v>
      </c>
      <c r="F217" s="132">
        <v>1.5</v>
      </c>
      <c r="G217" s="133" t="s">
        <v>46</v>
      </c>
    </row>
    <row r="218" spans="1:7" x14ac:dyDescent="0.25">
      <c r="A218" s="126" t="s">
        <v>42</v>
      </c>
      <c r="B218" s="131">
        <v>42185</v>
      </c>
      <c r="C218" s="129" t="s">
        <v>47</v>
      </c>
      <c r="D218" s="127" t="s">
        <v>48</v>
      </c>
      <c r="E218" s="127" t="s">
        <v>49</v>
      </c>
      <c r="F218" s="132">
        <v>1</v>
      </c>
      <c r="G218" s="133" t="s">
        <v>46</v>
      </c>
    </row>
    <row r="219" spans="1:7" x14ac:dyDescent="0.25">
      <c r="A219" s="126" t="s">
        <v>42</v>
      </c>
      <c r="B219" s="131">
        <v>42185</v>
      </c>
      <c r="C219" s="129" t="s">
        <v>47</v>
      </c>
      <c r="D219" s="127" t="s">
        <v>91</v>
      </c>
      <c r="E219" s="127" t="s">
        <v>189</v>
      </c>
      <c r="F219" s="132">
        <v>1</v>
      </c>
      <c r="G219" s="133" t="s">
        <v>46</v>
      </c>
    </row>
    <row r="220" spans="1:7" x14ac:dyDescent="0.25">
      <c r="A220" s="126" t="s">
        <v>42</v>
      </c>
      <c r="B220" s="131">
        <v>42185</v>
      </c>
      <c r="C220" s="129" t="s">
        <v>43</v>
      </c>
      <c r="D220" s="127" t="s">
        <v>52</v>
      </c>
      <c r="E220" s="127" t="s">
        <v>190</v>
      </c>
      <c r="F220" s="132">
        <v>3</v>
      </c>
      <c r="G220" s="133" t="s">
        <v>46</v>
      </c>
    </row>
    <row r="221" spans="1:7" x14ac:dyDescent="0.25">
      <c r="A221" s="126" t="s">
        <v>42</v>
      </c>
      <c r="B221" s="131">
        <v>42185</v>
      </c>
      <c r="C221" s="129" t="s">
        <v>63</v>
      </c>
      <c r="D221" s="127" t="s">
        <v>52</v>
      </c>
      <c r="E221" s="127" t="s">
        <v>191</v>
      </c>
      <c r="F221" s="132">
        <v>3.5</v>
      </c>
      <c r="G221" s="133" t="s">
        <v>46</v>
      </c>
    </row>
    <row r="222" spans="1:7" x14ac:dyDescent="0.25">
      <c r="A222" s="126" t="s">
        <v>42</v>
      </c>
      <c r="B222" s="131">
        <v>42186</v>
      </c>
      <c r="C222" s="129" t="s">
        <v>43</v>
      </c>
      <c r="D222" s="127" t="s">
        <v>106</v>
      </c>
      <c r="E222" s="127" t="s">
        <v>192</v>
      </c>
      <c r="F222" s="132">
        <v>1.5</v>
      </c>
      <c r="G222" s="133" t="s">
        <v>46</v>
      </c>
    </row>
    <row r="223" spans="1:7" x14ac:dyDescent="0.25">
      <c r="A223" s="126" t="s">
        <v>42</v>
      </c>
      <c r="B223" s="131">
        <v>42186</v>
      </c>
      <c r="C223" s="129" t="s">
        <v>43</v>
      </c>
      <c r="D223" s="127" t="s">
        <v>106</v>
      </c>
      <c r="E223" s="127" t="s">
        <v>193</v>
      </c>
      <c r="F223" s="132">
        <v>1.5</v>
      </c>
      <c r="G223" s="133" t="s">
        <v>194</v>
      </c>
    </row>
    <row r="224" spans="1:7" x14ac:dyDescent="0.25">
      <c r="A224" s="126" t="s">
        <v>42</v>
      </c>
      <c r="B224" s="131">
        <v>42186</v>
      </c>
      <c r="C224" s="129" t="s">
        <v>43</v>
      </c>
      <c r="D224" s="127" t="s">
        <v>66</v>
      </c>
      <c r="E224" s="127" t="s">
        <v>195</v>
      </c>
      <c r="F224" s="132">
        <v>2</v>
      </c>
      <c r="G224" s="133" t="s">
        <v>46</v>
      </c>
    </row>
    <row r="225" spans="1:7" x14ac:dyDescent="0.25">
      <c r="A225" s="126" t="s">
        <v>42</v>
      </c>
      <c r="B225" s="131">
        <v>42186</v>
      </c>
      <c r="C225" s="129" t="s">
        <v>43</v>
      </c>
      <c r="D225" s="127" t="s">
        <v>66</v>
      </c>
      <c r="E225" s="127" t="s">
        <v>196</v>
      </c>
      <c r="F225" s="132">
        <v>2</v>
      </c>
      <c r="G225" s="133" t="s">
        <v>194</v>
      </c>
    </row>
    <row r="226" spans="1:7" x14ac:dyDescent="0.25">
      <c r="A226" s="126" t="s">
        <v>42</v>
      </c>
      <c r="B226" s="131">
        <v>42186</v>
      </c>
      <c r="C226" s="129" t="s">
        <v>47</v>
      </c>
      <c r="D226" s="127" t="s">
        <v>91</v>
      </c>
      <c r="E226" s="127" t="s">
        <v>197</v>
      </c>
      <c r="F226" s="132">
        <v>2</v>
      </c>
      <c r="G226" s="133" t="s">
        <v>46</v>
      </c>
    </row>
    <row r="227" spans="1:7" x14ac:dyDescent="0.25">
      <c r="A227" s="126" t="s">
        <v>42</v>
      </c>
      <c r="B227" s="131">
        <v>42186</v>
      </c>
      <c r="C227" s="129" t="s">
        <v>47</v>
      </c>
      <c r="D227" s="127" t="s">
        <v>91</v>
      </c>
      <c r="E227" s="127" t="s">
        <v>198</v>
      </c>
      <c r="F227" s="132">
        <v>5</v>
      </c>
      <c r="G227" s="133" t="s">
        <v>194</v>
      </c>
    </row>
    <row r="228" spans="1:7" x14ac:dyDescent="0.25">
      <c r="A228" s="126" t="s">
        <v>42</v>
      </c>
      <c r="B228" s="131">
        <v>42186</v>
      </c>
      <c r="C228" s="129" t="s">
        <v>47</v>
      </c>
      <c r="D228" s="127" t="s">
        <v>48</v>
      </c>
      <c r="E228" s="127" t="s">
        <v>49</v>
      </c>
      <c r="F228" s="132">
        <v>1</v>
      </c>
      <c r="G228" s="133" t="s">
        <v>46</v>
      </c>
    </row>
    <row r="229" spans="1:7" x14ac:dyDescent="0.25">
      <c r="A229" s="126" t="s">
        <v>42</v>
      </c>
      <c r="B229" s="131">
        <v>42186</v>
      </c>
      <c r="C229" s="129" t="s">
        <v>47</v>
      </c>
      <c r="D229" s="127" t="s">
        <v>66</v>
      </c>
      <c r="E229" s="127" t="s">
        <v>199</v>
      </c>
      <c r="F229" s="132">
        <v>3</v>
      </c>
      <c r="G229" s="133" t="s">
        <v>46</v>
      </c>
    </row>
    <row r="230" spans="1:7" x14ac:dyDescent="0.25">
      <c r="A230" s="126" t="s">
        <v>42</v>
      </c>
      <c r="B230" s="131">
        <v>42186</v>
      </c>
      <c r="C230" s="129" t="s">
        <v>43</v>
      </c>
      <c r="D230" s="127" t="s">
        <v>44</v>
      </c>
      <c r="E230" s="127" t="s">
        <v>200</v>
      </c>
      <c r="F230" s="132">
        <v>2</v>
      </c>
      <c r="G230" s="133" t="s">
        <v>46</v>
      </c>
    </row>
    <row r="231" spans="1:7" x14ac:dyDescent="0.25">
      <c r="A231" s="126" t="s">
        <v>42</v>
      </c>
      <c r="B231" s="131">
        <v>42187</v>
      </c>
      <c r="C231" s="129" t="s">
        <v>63</v>
      </c>
      <c r="D231" s="127" t="s">
        <v>66</v>
      </c>
      <c r="E231" s="127" t="s">
        <v>201</v>
      </c>
      <c r="F231" s="132">
        <v>4</v>
      </c>
      <c r="G231" s="133" t="s">
        <v>46</v>
      </c>
    </row>
    <row r="232" spans="1:7" x14ac:dyDescent="0.25">
      <c r="A232" s="126" t="s">
        <v>42</v>
      </c>
      <c r="B232" s="131">
        <v>42187</v>
      </c>
      <c r="C232" s="129" t="s">
        <v>43</v>
      </c>
      <c r="D232" s="127" t="s">
        <v>32</v>
      </c>
      <c r="E232" s="127" t="s">
        <v>202</v>
      </c>
      <c r="F232" s="132">
        <v>3</v>
      </c>
      <c r="G232" s="133" t="s">
        <v>46</v>
      </c>
    </row>
    <row r="233" spans="1:7" x14ac:dyDescent="0.25">
      <c r="A233" s="126" t="s">
        <v>42</v>
      </c>
      <c r="B233" s="131">
        <v>42187</v>
      </c>
      <c r="C233" s="129" t="s">
        <v>47</v>
      </c>
      <c r="D233" s="127" t="s">
        <v>48</v>
      </c>
      <c r="E233" s="127" t="s">
        <v>49</v>
      </c>
      <c r="F233" s="132">
        <v>2</v>
      </c>
      <c r="G233" s="133" t="s">
        <v>46</v>
      </c>
    </row>
    <row r="234" spans="1:7" x14ac:dyDescent="0.25">
      <c r="A234" s="126" t="s">
        <v>42</v>
      </c>
      <c r="B234" s="131">
        <v>42187</v>
      </c>
      <c r="C234" s="129" t="s">
        <v>47</v>
      </c>
      <c r="D234" s="127" t="s">
        <v>91</v>
      </c>
      <c r="E234" s="127" t="s">
        <v>203</v>
      </c>
      <c r="F234" s="132">
        <v>4.5</v>
      </c>
      <c r="G234" s="133" t="s">
        <v>194</v>
      </c>
    </row>
    <row r="235" spans="1:7" x14ac:dyDescent="0.25">
      <c r="A235" s="126" t="s">
        <v>42</v>
      </c>
      <c r="B235" s="131">
        <v>42187</v>
      </c>
      <c r="C235" s="129" t="s">
        <v>43</v>
      </c>
      <c r="D235" s="127" t="s">
        <v>32</v>
      </c>
      <c r="E235" s="127" t="s">
        <v>202</v>
      </c>
      <c r="F235" s="132">
        <v>4</v>
      </c>
      <c r="G235" s="133" t="s">
        <v>194</v>
      </c>
    </row>
    <row r="236" spans="1:7" x14ac:dyDescent="0.25">
      <c r="A236" s="126" t="s">
        <v>42</v>
      </c>
      <c r="B236" s="131">
        <v>42188</v>
      </c>
      <c r="C236" s="129" t="s">
        <v>47</v>
      </c>
      <c r="D236" s="127" t="s">
        <v>48</v>
      </c>
      <c r="E236" s="127" t="s">
        <v>49</v>
      </c>
      <c r="F236" s="132">
        <v>1</v>
      </c>
      <c r="G236" s="133" t="s">
        <v>46</v>
      </c>
    </row>
    <row r="237" spans="1:7" x14ac:dyDescent="0.25">
      <c r="A237" s="126" t="s">
        <v>42</v>
      </c>
      <c r="B237" s="131">
        <v>42188</v>
      </c>
      <c r="C237" s="129" t="s">
        <v>43</v>
      </c>
      <c r="D237" s="127" t="s">
        <v>66</v>
      </c>
      <c r="E237" s="127" t="s">
        <v>204</v>
      </c>
      <c r="F237" s="132">
        <v>1</v>
      </c>
      <c r="G237" s="133" t="s">
        <v>46</v>
      </c>
    </row>
    <row r="238" spans="1:7" x14ac:dyDescent="0.25">
      <c r="A238" s="126" t="s">
        <v>42</v>
      </c>
      <c r="B238" s="131">
        <v>42188</v>
      </c>
      <c r="C238" s="129" t="s">
        <v>43</v>
      </c>
      <c r="D238" s="127" t="s">
        <v>66</v>
      </c>
      <c r="E238" s="127" t="s">
        <v>205</v>
      </c>
      <c r="F238" s="132">
        <v>1</v>
      </c>
      <c r="G238" s="133" t="s">
        <v>194</v>
      </c>
    </row>
    <row r="239" spans="1:7" x14ac:dyDescent="0.25">
      <c r="A239" s="126" t="s">
        <v>42</v>
      </c>
      <c r="B239" s="131">
        <v>42188</v>
      </c>
      <c r="C239" s="129" t="s">
        <v>51</v>
      </c>
      <c r="D239" s="127" t="s">
        <v>52</v>
      </c>
      <c r="E239" s="127" t="s">
        <v>206</v>
      </c>
      <c r="F239" s="132">
        <v>3</v>
      </c>
      <c r="G239" s="133" t="s">
        <v>46</v>
      </c>
    </row>
    <row r="240" spans="1:7" x14ac:dyDescent="0.25">
      <c r="A240" s="126" t="s">
        <v>42</v>
      </c>
      <c r="B240" s="131">
        <v>42188</v>
      </c>
      <c r="C240" s="129" t="s">
        <v>51</v>
      </c>
      <c r="D240" s="127" t="s">
        <v>52</v>
      </c>
      <c r="E240" s="127" t="s">
        <v>206</v>
      </c>
      <c r="F240" s="132">
        <v>3</v>
      </c>
      <c r="G240" s="133" t="s">
        <v>194</v>
      </c>
    </row>
    <row r="241" spans="1:7" x14ac:dyDescent="0.25">
      <c r="A241" s="126" t="s">
        <v>42</v>
      </c>
      <c r="B241" s="131">
        <v>42188</v>
      </c>
      <c r="C241" s="129" t="s">
        <v>63</v>
      </c>
      <c r="D241" s="127" t="s">
        <v>32</v>
      </c>
      <c r="E241" s="127" t="s">
        <v>207</v>
      </c>
      <c r="F241" s="132">
        <v>1</v>
      </c>
      <c r="G241" s="133" t="s">
        <v>46</v>
      </c>
    </row>
    <row r="242" spans="1:7" x14ac:dyDescent="0.25">
      <c r="A242" s="126" t="s">
        <v>42</v>
      </c>
      <c r="B242" s="131">
        <v>42188</v>
      </c>
      <c r="C242" s="129" t="s">
        <v>63</v>
      </c>
      <c r="D242" s="127" t="s">
        <v>32</v>
      </c>
      <c r="E242" s="127" t="s">
        <v>208</v>
      </c>
      <c r="F242" s="132">
        <v>1.5</v>
      </c>
      <c r="G242" s="133" t="s">
        <v>194</v>
      </c>
    </row>
    <row r="243" spans="1:7" x14ac:dyDescent="0.25">
      <c r="A243" s="126" t="s">
        <v>42</v>
      </c>
      <c r="B243" s="131">
        <v>42188</v>
      </c>
      <c r="C243" s="129" t="s">
        <v>47</v>
      </c>
      <c r="D243" s="127" t="s">
        <v>66</v>
      </c>
      <c r="E243" s="127" t="s">
        <v>209</v>
      </c>
      <c r="F243" s="132">
        <v>3</v>
      </c>
      <c r="G243" s="133" t="s">
        <v>194</v>
      </c>
    </row>
    <row r="244" spans="1:7" x14ac:dyDescent="0.25">
      <c r="A244" s="126" t="s">
        <v>42</v>
      </c>
      <c r="B244" s="131">
        <v>42189</v>
      </c>
      <c r="C244" s="129" t="s">
        <v>47</v>
      </c>
      <c r="D244" s="127" t="s">
        <v>48</v>
      </c>
      <c r="E244" s="127" t="s">
        <v>49</v>
      </c>
      <c r="F244" s="132">
        <v>1.5</v>
      </c>
      <c r="G244" s="133" t="s">
        <v>46</v>
      </c>
    </row>
    <row r="245" spans="1:7" x14ac:dyDescent="0.25">
      <c r="A245" s="126" t="s">
        <v>42</v>
      </c>
      <c r="B245" s="131">
        <v>42190</v>
      </c>
      <c r="C245" s="129" t="s">
        <v>47</v>
      </c>
      <c r="D245" s="127" t="s">
        <v>48</v>
      </c>
      <c r="E245" s="127" t="s">
        <v>49</v>
      </c>
      <c r="F245" s="132">
        <v>1.5</v>
      </c>
      <c r="G245" s="133" t="s">
        <v>46</v>
      </c>
    </row>
    <row r="246" spans="1:7" x14ac:dyDescent="0.25">
      <c r="A246" s="126" t="s">
        <v>42</v>
      </c>
      <c r="B246" s="131">
        <v>42191</v>
      </c>
      <c r="C246" s="129" t="s">
        <v>47</v>
      </c>
      <c r="D246" s="127" t="s">
        <v>48</v>
      </c>
      <c r="E246" s="127" t="s">
        <v>210</v>
      </c>
      <c r="F246" s="132">
        <v>1</v>
      </c>
      <c r="G246" s="133" t="s">
        <v>194</v>
      </c>
    </row>
    <row r="247" spans="1:7" x14ac:dyDescent="0.25">
      <c r="A247" s="126" t="s">
        <v>42</v>
      </c>
      <c r="B247" s="131">
        <v>42191</v>
      </c>
      <c r="C247" s="129" t="s">
        <v>47</v>
      </c>
      <c r="D247" s="127" t="s">
        <v>211</v>
      </c>
      <c r="E247" s="127" t="s">
        <v>212</v>
      </c>
      <c r="F247" s="132">
        <v>4</v>
      </c>
      <c r="G247" s="133" t="s">
        <v>194</v>
      </c>
    </row>
    <row r="248" spans="1:7" x14ac:dyDescent="0.25">
      <c r="A248" s="126" t="s">
        <v>42</v>
      </c>
      <c r="B248" s="131">
        <v>42191</v>
      </c>
      <c r="C248" s="129" t="s">
        <v>47</v>
      </c>
      <c r="D248" s="127" t="s">
        <v>77</v>
      </c>
      <c r="E248" s="127" t="s">
        <v>213</v>
      </c>
      <c r="F248" s="132">
        <v>3.5</v>
      </c>
      <c r="G248" s="133" t="s">
        <v>194</v>
      </c>
    </row>
    <row r="249" spans="1:7" x14ac:dyDescent="0.25">
      <c r="A249" s="126" t="s">
        <v>42</v>
      </c>
      <c r="B249" s="131">
        <v>42191</v>
      </c>
      <c r="C249" s="129" t="s">
        <v>47</v>
      </c>
      <c r="D249" s="127" t="s">
        <v>77</v>
      </c>
      <c r="E249" s="127" t="s">
        <v>214</v>
      </c>
      <c r="F249" s="132">
        <v>4.5</v>
      </c>
      <c r="G249" s="133" t="s">
        <v>50</v>
      </c>
    </row>
    <row r="250" spans="1:7" x14ac:dyDescent="0.25">
      <c r="A250" s="126" t="s">
        <v>42</v>
      </c>
      <c r="B250" s="131">
        <v>42191</v>
      </c>
      <c r="C250" s="129" t="s">
        <v>72</v>
      </c>
      <c r="D250" s="127" t="s">
        <v>52</v>
      </c>
      <c r="E250" s="127" t="s">
        <v>215</v>
      </c>
      <c r="F250" s="132">
        <v>4</v>
      </c>
      <c r="G250" s="133" t="s">
        <v>50</v>
      </c>
    </row>
    <row r="251" spans="1:7" x14ac:dyDescent="0.25">
      <c r="A251" s="126" t="s">
        <v>42</v>
      </c>
      <c r="B251" s="131">
        <v>42191</v>
      </c>
      <c r="C251" s="129" t="s">
        <v>72</v>
      </c>
      <c r="D251" s="127" t="s">
        <v>52</v>
      </c>
      <c r="E251" s="127" t="s">
        <v>215</v>
      </c>
      <c r="F251" s="132">
        <v>5</v>
      </c>
      <c r="G251" s="133" t="s">
        <v>46</v>
      </c>
    </row>
    <row r="252" spans="1:7" x14ac:dyDescent="0.25">
      <c r="A252" s="126" t="s">
        <v>42</v>
      </c>
      <c r="B252" s="131">
        <v>42191</v>
      </c>
      <c r="C252" s="129" t="s">
        <v>43</v>
      </c>
      <c r="D252" s="127" t="s">
        <v>52</v>
      </c>
      <c r="E252" s="127" t="s">
        <v>216</v>
      </c>
      <c r="F252" s="132">
        <v>3.5</v>
      </c>
      <c r="G252" s="133" t="s">
        <v>46</v>
      </c>
    </row>
    <row r="253" spans="1:7" x14ac:dyDescent="0.25">
      <c r="A253" s="126" t="s">
        <v>42</v>
      </c>
      <c r="B253" s="131">
        <v>42192</v>
      </c>
      <c r="C253" s="129" t="s">
        <v>47</v>
      </c>
      <c r="D253" s="127" t="s">
        <v>77</v>
      </c>
      <c r="E253" s="127" t="s">
        <v>217</v>
      </c>
      <c r="F253" s="132">
        <v>3</v>
      </c>
      <c r="G253" s="133" t="s">
        <v>194</v>
      </c>
    </row>
    <row r="254" spans="1:7" x14ac:dyDescent="0.25">
      <c r="A254" s="126" t="s">
        <v>42</v>
      </c>
      <c r="B254" s="131">
        <v>42192</v>
      </c>
      <c r="C254" s="129" t="s">
        <v>47</v>
      </c>
      <c r="D254" s="127" t="s">
        <v>144</v>
      </c>
      <c r="E254" s="127" t="s">
        <v>218</v>
      </c>
      <c r="F254" s="132">
        <v>2</v>
      </c>
      <c r="G254" s="133" t="s">
        <v>194</v>
      </c>
    </row>
    <row r="255" spans="1:7" x14ac:dyDescent="0.25">
      <c r="A255" s="126" t="s">
        <v>42</v>
      </c>
      <c r="B255" s="131">
        <v>42192</v>
      </c>
      <c r="C255" s="129" t="s">
        <v>72</v>
      </c>
      <c r="D255" s="127" t="s">
        <v>52</v>
      </c>
      <c r="E255" s="127" t="s">
        <v>215</v>
      </c>
      <c r="F255" s="132">
        <v>2</v>
      </c>
      <c r="G255" s="133" t="s">
        <v>194</v>
      </c>
    </row>
    <row r="256" spans="1:7" x14ac:dyDescent="0.25">
      <c r="A256" s="126" t="s">
        <v>42</v>
      </c>
      <c r="B256" s="131">
        <v>42192</v>
      </c>
      <c r="C256" s="129" t="s">
        <v>219</v>
      </c>
      <c r="D256" s="127" t="s">
        <v>52</v>
      </c>
      <c r="E256" s="127" t="s">
        <v>220</v>
      </c>
      <c r="F256" s="132">
        <v>1.5</v>
      </c>
      <c r="G256" s="133" t="s">
        <v>194</v>
      </c>
    </row>
    <row r="257" spans="1:7" x14ac:dyDescent="0.25">
      <c r="A257" s="126" t="s">
        <v>42</v>
      </c>
      <c r="B257" s="131">
        <v>42192</v>
      </c>
      <c r="C257" s="129" t="s">
        <v>47</v>
      </c>
      <c r="D257" s="127" t="s">
        <v>77</v>
      </c>
      <c r="E257" s="127" t="s">
        <v>221</v>
      </c>
      <c r="F257" s="132">
        <v>3</v>
      </c>
      <c r="G257" s="133" t="s">
        <v>50</v>
      </c>
    </row>
    <row r="258" spans="1:7" x14ac:dyDescent="0.25">
      <c r="A258" s="126" t="s">
        <v>42</v>
      </c>
      <c r="B258" s="131">
        <v>42192</v>
      </c>
      <c r="C258" s="129" t="s">
        <v>47</v>
      </c>
      <c r="D258" s="127" t="s">
        <v>77</v>
      </c>
      <c r="E258" s="127" t="s">
        <v>218</v>
      </c>
      <c r="F258" s="132">
        <v>2</v>
      </c>
      <c r="G258" s="133" t="s">
        <v>50</v>
      </c>
    </row>
    <row r="259" spans="1:7" x14ac:dyDescent="0.25">
      <c r="A259" s="126" t="s">
        <v>42</v>
      </c>
      <c r="B259" s="131">
        <v>42192</v>
      </c>
      <c r="C259" s="129" t="s">
        <v>47</v>
      </c>
      <c r="D259" s="127" t="s">
        <v>77</v>
      </c>
      <c r="E259" s="127" t="s">
        <v>82</v>
      </c>
      <c r="F259" s="132">
        <v>3.5</v>
      </c>
      <c r="G259" s="133" t="s">
        <v>50</v>
      </c>
    </row>
    <row r="260" spans="1:7" x14ac:dyDescent="0.25">
      <c r="A260" s="126" t="s">
        <v>42</v>
      </c>
      <c r="B260" s="131">
        <v>42192</v>
      </c>
      <c r="C260" s="129" t="s">
        <v>51</v>
      </c>
      <c r="D260" s="127" t="s">
        <v>113</v>
      </c>
      <c r="E260" s="127" t="s">
        <v>216</v>
      </c>
      <c r="F260" s="132">
        <v>3.5</v>
      </c>
      <c r="G260" s="133" t="s">
        <v>46</v>
      </c>
    </row>
    <row r="261" spans="1:7" x14ac:dyDescent="0.25">
      <c r="A261" s="126" t="s">
        <v>42</v>
      </c>
      <c r="B261" s="131">
        <v>42192</v>
      </c>
      <c r="C261" s="129" t="s">
        <v>43</v>
      </c>
      <c r="D261" s="127" t="s">
        <v>66</v>
      </c>
      <c r="E261" s="127" t="s">
        <v>222</v>
      </c>
      <c r="F261" s="132">
        <v>2</v>
      </c>
      <c r="G261" s="133" t="s">
        <v>46</v>
      </c>
    </row>
    <row r="262" spans="1:7" x14ac:dyDescent="0.25">
      <c r="A262" s="126" t="s">
        <v>42</v>
      </c>
      <c r="B262" s="131">
        <v>42192</v>
      </c>
      <c r="C262" s="129" t="s">
        <v>72</v>
      </c>
      <c r="D262" s="127" t="s">
        <v>52</v>
      </c>
      <c r="E262" s="127" t="s">
        <v>215</v>
      </c>
      <c r="F262" s="132">
        <v>2</v>
      </c>
      <c r="G262" s="133" t="s">
        <v>46</v>
      </c>
    </row>
    <row r="263" spans="1:7" x14ac:dyDescent="0.25">
      <c r="A263" s="126" t="s">
        <v>42</v>
      </c>
      <c r="B263" s="131">
        <v>42192</v>
      </c>
      <c r="C263" s="129" t="s">
        <v>219</v>
      </c>
      <c r="D263" s="127" t="s">
        <v>52</v>
      </c>
      <c r="E263" s="127" t="s">
        <v>220</v>
      </c>
      <c r="F263" s="132">
        <v>1.5</v>
      </c>
      <c r="G263" s="133" t="s">
        <v>46</v>
      </c>
    </row>
    <row r="264" spans="1:7" x14ac:dyDescent="0.25">
      <c r="A264" s="126" t="s">
        <v>42</v>
      </c>
      <c r="B264" s="131">
        <v>42193</v>
      </c>
      <c r="C264" s="129" t="s">
        <v>43</v>
      </c>
      <c r="D264" s="127" t="s">
        <v>80</v>
      </c>
      <c r="E264" s="127" t="s">
        <v>223</v>
      </c>
      <c r="F264" s="132">
        <v>1</v>
      </c>
      <c r="G264" s="133" t="s">
        <v>194</v>
      </c>
    </row>
    <row r="265" spans="1:7" x14ac:dyDescent="0.25">
      <c r="A265" s="126" t="s">
        <v>42</v>
      </c>
      <c r="B265" s="131">
        <v>42193</v>
      </c>
      <c r="C265" s="129" t="s">
        <v>51</v>
      </c>
      <c r="D265" s="127" t="s">
        <v>116</v>
      </c>
      <c r="E265" s="127" t="s">
        <v>224</v>
      </c>
      <c r="F265" s="132">
        <v>3</v>
      </c>
      <c r="G265" s="133" t="s">
        <v>194</v>
      </c>
    </row>
    <row r="266" spans="1:7" x14ac:dyDescent="0.25">
      <c r="A266" s="126" t="s">
        <v>42</v>
      </c>
      <c r="B266" s="131">
        <v>42193</v>
      </c>
      <c r="C266" s="129" t="s">
        <v>43</v>
      </c>
      <c r="D266" s="127" t="s">
        <v>83</v>
      </c>
      <c r="E266" s="127" t="s">
        <v>225</v>
      </c>
      <c r="F266" s="132">
        <v>2.5</v>
      </c>
      <c r="G266" s="133" t="s">
        <v>194</v>
      </c>
    </row>
    <row r="267" spans="1:7" x14ac:dyDescent="0.25">
      <c r="A267" s="126" t="s">
        <v>42</v>
      </c>
      <c r="B267" s="131">
        <v>42193</v>
      </c>
      <c r="C267" s="129" t="s">
        <v>47</v>
      </c>
      <c r="D267" s="127" t="s">
        <v>211</v>
      </c>
      <c r="E267" s="127" t="s">
        <v>226</v>
      </c>
      <c r="F267" s="132">
        <v>1</v>
      </c>
      <c r="G267" s="133" t="s">
        <v>194</v>
      </c>
    </row>
    <row r="268" spans="1:7" x14ac:dyDescent="0.25">
      <c r="A268" s="126" t="s">
        <v>42</v>
      </c>
      <c r="B268" s="131">
        <v>42193</v>
      </c>
      <c r="C268" s="129" t="s">
        <v>47</v>
      </c>
      <c r="D268" s="127" t="s">
        <v>68</v>
      </c>
      <c r="E268" s="127" t="s">
        <v>227</v>
      </c>
      <c r="F268" s="132">
        <v>1</v>
      </c>
      <c r="G268" s="133" t="s">
        <v>194</v>
      </c>
    </row>
    <row r="269" spans="1:7" x14ac:dyDescent="0.25">
      <c r="A269" s="126" t="s">
        <v>42</v>
      </c>
      <c r="B269" s="131">
        <v>42193</v>
      </c>
      <c r="C269" s="129" t="s">
        <v>47</v>
      </c>
      <c r="D269" s="127" t="s">
        <v>68</v>
      </c>
      <c r="E269" s="127" t="s">
        <v>227</v>
      </c>
      <c r="F269" s="132">
        <v>1</v>
      </c>
      <c r="G269" s="133" t="s">
        <v>46</v>
      </c>
    </row>
    <row r="270" spans="1:7" x14ac:dyDescent="0.25">
      <c r="A270" s="126" t="s">
        <v>42</v>
      </c>
      <c r="B270" s="131">
        <v>42193</v>
      </c>
      <c r="C270" s="129" t="s">
        <v>51</v>
      </c>
      <c r="D270" s="127" t="s">
        <v>116</v>
      </c>
      <c r="E270" s="127" t="s">
        <v>224</v>
      </c>
      <c r="F270" s="132">
        <v>3</v>
      </c>
      <c r="G270" s="133" t="s">
        <v>46</v>
      </c>
    </row>
    <row r="271" spans="1:7" x14ac:dyDescent="0.25">
      <c r="A271" s="126" t="s">
        <v>42</v>
      </c>
      <c r="B271" s="131">
        <v>42193</v>
      </c>
      <c r="C271" s="129" t="s">
        <v>43</v>
      </c>
      <c r="D271" s="127" t="s">
        <v>66</v>
      </c>
      <c r="E271" s="127" t="s">
        <v>228</v>
      </c>
      <c r="F271" s="132">
        <v>3</v>
      </c>
      <c r="G271" s="133" t="s">
        <v>46</v>
      </c>
    </row>
    <row r="272" spans="1:7" x14ac:dyDescent="0.25">
      <c r="A272" s="126" t="s">
        <v>42</v>
      </c>
      <c r="B272" s="131">
        <v>42193</v>
      </c>
      <c r="C272" s="129" t="s">
        <v>43</v>
      </c>
      <c r="D272" s="127" t="s">
        <v>60</v>
      </c>
      <c r="E272" s="127" t="s">
        <v>229</v>
      </c>
      <c r="F272" s="132">
        <v>3</v>
      </c>
      <c r="G272" s="133" t="s">
        <v>50</v>
      </c>
    </row>
    <row r="273" spans="1:7" x14ac:dyDescent="0.25">
      <c r="A273" s="126" t="s">
        <v>42</v>
      </c>
      <c r="B273" s="131">
        <v>42193</v>
      </c>
      <c r="C273" s="129" t="s">
        <v>43</v>
      </c>
      <c r="D273" s="127" t="s">
        <v>83</v>
      </c>
      <c r="E273" s="127" t="s">
        <v>230</v>
      </c>
      <c r="F273" s="132">
        <v>3.5</v>
      </c>
      <c r="G273" s="133" t="s">
        <v>50</v>
      </c>
    </row>
    <row r="274" spans="1:7" x14ac:dyDescent="0.25">
      <c r="A274" s="126" t="s">
        <v>42</v>
      </c>
      <c r="B274" s="131">
        <v>42194</v>
      </c>
      <c r="C274" s="129" t="s">
        <v>43</v>
      </c>
      <c r="D274" s="127" t="s">
        <v>83</v>
      </c>
      <c r="E274" s="127" t="s">
        <v>231</v>
      </c>
      <c r="F274" s="132">
        <v>2.5</v>
      </c>
      <c r="G274" s="133" t="s">
        <v>194</v>
      </c>
    </row>
    <row r="275" spans="1:7" ht="31.5" x14ac:dyDescent="0.25">
      <c r="A275" s="126" t="s">
        <v>42</v>
      </c>
      <c r="B275" s="131">
        <v>42194</v>
      </c>
      <c r="C275" s="129" t="s">
        <v>47</v>
      </c>
      <c r="D275" s="127" t="s">
        <v>66</v>
      </c>
      <c r="E275" s="127" t="s">
        <v>232</v>
      </c>
      <c r="F275" s="132">
        <v>6</v>
      </c>
      <c r="G275" s="133" t="s">
        <v>194</v>
      </c>
    </row>
    <row r="276" spans="1:7" x14ac:dyDescent="0.25">
      <c r="A276" s="126" t="s">
        <v>42</v>
      </c>
      <c r="B276" s="131">
        <v>42194</v>
      </c>
      <c r="C276" s="129" t="s">
        <v>43</v>
      </c>
      <c r="D276" s="127" t="s">
        <v>83</v>
      </c>
      <c r="E276" s="127" t="s">
        <v>231</v>
      </c>
      <c r="F276" s="132">
        <v>2.5</v>
      </c>
      <c r="G276" s="133" t="s">
        <v>50</v>
      </c>
    </row>
    <row r="277" spans="1:7" x14ac:dyDescent="0.25">
      <c r="A277" s="126" t="s">
        <v>42</v>
      </c>
      <c r="B277" s="131">
        <v>42194</v>
      </c>
      <c r="C277" s="129" t="s">
        <v>47</v>
      </c>
      <c r="D277" s="127" t="s">
        <v>77</v>
      </c>
      <c r="E277" s="127" t="s">
        <v>233</v>
      </c>
      <c r="F277" s="132">
        <v>4.5</v>
      </c>
      <c r="G277" s="133" t="s">
        <v>50</v>
      </c>
    </row>
    <row r="278" spans="1:7" x14ac:dyDescent="0.25">
      <c r="A278" s="126" t="s">
        <v>42</v>
      </c>
      <c r="B278" s="131">
        <v>42195</v>
      </c>
      <c r="C278" s="129" t="s">
        <v>47</v>
      </c>
      <c r="D278" s="127" t="s">
        <v>48</v>
      </c>
      <c r="E278" s="127" t="s">
        <v>49</v>
      </c>
      <c r="F278" s="132">
        <v>1</v>
      </c>
      <c r="G278" s="133" t="s">
        <v>50</v>
      </c>
    </row>
    <row r="279" spans="1:7" x14ac:dyDescent="0.25">
      <c r="A279" s="126" t="s">
        <v>42</v>
      </c>
      <c r="B279" s="131">
        <v>42195</v>
      </c>
      <c r="C279" s="129" t="s">
        <v>47</v>
      </c>
      <c r="D279" s="127" t="s">
        <v>77</v>
      </c>
      <c r="E279" s="127" t="s">
        <v>149</v>
      </c>
      <c r="F279" s="132">
        <v>2</v>
      </c>
      <c r="G279" s="133" t="s">
        <v>50</v>
      </c>
    </row>
    <row r="280" spans="1:7" x14ac:dyDescent="0.25">
      <c r="A280" s="126" t="s">
        <v>42</v>
      </c>
      <c r="B280" s="131">
        <v>42195</v>
      </c>
      <c r="C280" s="129" t="s">
        <v>47</v>
      </c>
      <c r="D280" s="127" t="s">
        <v>87</v>
      </c>
      <c r="E280" s="127" t="s">
        <v>234</v>
      </c>
      <c r="F280" s="132">
        <v>2</v>
      </c>
      <c r="G280" s="133" t="s">
        <v>50</v>
      </c>
    </row>
    <row r="281" spans="1:7" x14ac:dyDescent="0.25">
      <c r="A281" s="126" t="s">
        <v>42</v>
      </c>
      <c r="B281" s="131">
        <v>42195</v>
      </c>
      <c r="C281" s="129" t="s">
        <v>47</v>
      </c>
      <c r="D281" s="127" t="s">
        <v>48</v>
      </c>
      <c r="E281" s="127" t="s">
        <v>49</v>
      </c>
      <c r="F281" s="132">
        <v>1</v>
      </c>
      <c r="G281" s="133" t="s">
        <v>194</v>
      </c>
    </row>
    <row r="282" spans="1:7" x14ac:dyDescent="0.25">
      <c r="A282" s="126" t="s">
        <v>42</v>
      </c>
      <c r="B282" s="131">
        <v>42195</v>
      </c>
      <c r="C282" s="129" t="s">
        <v>47</v>
      </c>
      <c r="D282" s="127" t="s">
        <v>77</v>
      </c>
      <c r="E282" s="127" t="s">
        <v>235</v>
      </c>
      <c r="F282" s="132">
        <v>1.5</v>
      </c>
      <c r="G282" s="133" t="s">
        <v>194</v>
      </c>
    </row>
    <row r="283" spans="1:7" x14ac:dyDescent="0.25">
      <c r="A283" s="126" t="s">
        <v>42</v>
      </c>
      <c r="B283" s="131">
        <v>42195</v>
      </c>
      <c r="C283" s="129" t="s">
        <v>63</v>
      </c>
      <c r="D283" s="127" t="s">
        <v>32</v>
      </c>
      <c r="E283" s="127" t="s">
        <v>236</v>
      </c>
      <c r="F283" s="132">
        <v>1.5</v>
      </c>
      <c r="G283" s="133" t="s">
        <v>194</v>
      </c>
    </row>
    <row r="284" spans="1:7" ht="21" x14ac:dyDescent="0.25">
      <c r="A284" s="126" t="s">
        <v>42</v>
      </c>
      <c r="B284" s="131">
        <v>42195</v>
      </c>
      <c r="C284" s="129" t="s">
        <v>72</v>
      </c>
      <c r="D284" s="127" t="s">
        <v>52</v>
      </c>
      <c r="E284" s="127" t="s">
        <v>237</v>
      </c>
      <c r="F284" s="132">
        <v>3</v>
      </c>
      <c r="G284" s="133" t="s">
        <v>194</v>
      </c>
    </row>
    <row r="285" spans="1:7" x14ac:dyDescent="0.25">
      <c r="A285" s="126" t="s">
        <v>42</v>
      </c>
      <c r="B285" s="131">
        <v>42195</v>
      </c>
      <c r="C285" s="129" t="s">
        <v>43</v>
      </c>
      <c r="D285" s="127" t="s">
        <v>83</v>
      </c>
      <c r="E285" s="127" t="s">
        <v>238</v>
      </c>
      <c r="F285" s="132">
        <v>1.5</v>
      </c>
      <c r="G285" s="133" t="s">
        <v>194</v>
      </c>
    </row>
    <row r="286" spans="1:7" x14ac:dyDescent="0.25">
      <c r="A286" s="126" t="s">
        <v>42</v>
      </c>
      <c r="B286" s="131">
        <v>42196</v>
      </c>
      <c r="C286" s="129" t="s">
        <v>47</v>
      </c>
      <c r="D286" s="127" t="s">
        <v>48</v>
      </c>
      <c r="E286" s="127" t="s">
        <v>49</v>
      </c>
      <c r="F286" s="132">
        <v>1.5</v>
      </c>
      <c r="G286" s="133" t="s">
        <v>50</v>
      </c>
    </row>
    <row r="287" spans="1:7" x14ac:dyDescent="0.25">
      <c r="A287" s="126" t="s">
        <v>42</v>
      </c>
      <c r="B287" s="131">
        <v>42197</v>
      </c>
      <c r="C287" s="129" t="s">
        <v>47</v>
      </c>
      <c r="D287" s="127" t="s">
        <v>48</v>
      </c>
      <c r="E287" s="127" t="s">
        <v>49</v>
      </c>
      <c r="F287" s="132">
        <v>1.5</v>
      </c>
      <c r="G287" s="133" t="s">
        <v>50</v>
      </c>
    </row>
    <row r="288" spans="1:7" x14ac:dyDescent="0.25">
      <c r="A288" s="126" t="s">
        <v>42</v>
      </c>
      <c r="B288" s="131">
        <v>42198</v>
      </c>
      <c r="C288" s="129" t="s">
        <v>47</v>
      </c>
      <c r="D288" s="127" t="s">
        <v>48</v>
      </c>
      <c r="E288" s="127" t="s">
        <v>49</v>
      </c>
      <c r="F288" s="132">
        <v>1</v>
      </c>
      <c r="G288" s="133" t="s">
        <v>50</v>
      </c>
    </row>
    <row r="289" spans="1:7" x14ac:dyDescent="0.25">
      <c r="A289" s="126" t="s">
        <v>42</v>
      </c>
      <c r="B289" s="131">
        <v>42198</v>
      </c>
      <c r="C289" s="129" t="s">
        <v>47</v>
      </c>
      <c r="D289" s="127" t="s">
        <v>77</v>
      </c>
      <c r="E289" s="127" t="s">
        <v>239</v>
      </c>
      <c r="F289" s="132">
        <v>1</v>
      </c>
      <c r="G289" s="133" t="s">
        <v>50</v>
      </c>
    </row>
    <row r="290" spans="1:7" x14ac:dyDescent="0.25">
      <c r="A290" s="126" t="s">
        <v>42</v>
      </c>
      <c r="B290" s="131">
        <v>42198</v>
      </c>
      <c r="C290" s="129" t="s">
        <v>47</v>
      </c>
      <c r="D290" s="127" t="s">
        <v>66</v>
      </c>
      <c r="E290" s="127" t="s">
        <v>240</v>
      </c>
      <c r="F290" s="132">
        <v>4</v>
      </c>
      <c r="G290" s="133" t="s">
        <v>50</v>
      </c>
    </row>
    <row r="291" spans="1:7" x14ac:dyDescent="0.25">
      <c r="A291" s="126" t="s">
        <v>42</v>
      </c>
      <c r="B291" s="131">
        <v>42198</v>
      </c>
      <c r="C291" s="129" t="s">
        <v>43</v>
      </c>
      <c r="D291" s="127" t="s">
        <v>66</v>
      </c>
      <c r="E291" s="127" t="s">
        <v>241</v>
      </c>
      <c r="F291" s="132">
        <v>1</v>
      </c>
      <c r="G291" s="133" t="s">
        <v>50</v>
      </c>
    </row>
    <row r="292" spans="1:7" x14ac:dyDescent="0.25">
      <c r="A292" s="126" t="s">
        <v>42</v>
      </c>
      <c r="B292" s="131">
        <v>42198</v>
      </c>
      <c r="C292" s="129" t="s">
        <v>43</v>
      </c>
      <c r="D292" s="127" t="s">
        <v>80</v>
      </c>
      <c r="E292" s="127" t="s">
        <v>242</v>
      </c>
      <c r="F292" s="132">
        <v>0.5</v>
      </c>
      <c r="G292" s="133" t="s">
        <v>50</v>
      </c>
    </row>
    <row r="293" spans="1:7" x14ac:dyDescent="0.25">
      <c r="A293" s="126" t="s">
        <v>42</v>
      </c>
      <c r="B293" s="131">
        <v>42198</v>
      </c>
      <c r="C293" s="129" t="s">
        <v>47</v>
      </c>
      <c r="D293" s="127" t="s">
        <v>77</v>
      </c>
      <c r="E293" s="127" t="s">
        <v>243</v>
      </c>
      <c r="F293" s="132">
        <v>6</v>
      </c>
      <c r="G293" s="133" t="s">
        <v>194</v>
      </c>
    </row>
    <row r="294" spans="1:7" x14ac:dyDescent="0.25">
      <c r="A294" s="126" t="s">
        <v>42</v>
      </c>
      <c r="B294" s="131">
        <v>42198</v>
      </c>
      <c r="C294" s="129" t="s">
        <v>43</v>
      </c>
      <c r="D294" s="127" t="s">
        <v>80</v>
      </c>
      <c r="E294" s="127" t="s">
        <v>241</v>
      </c>
      <c r="F294" s="132">
        <v>1</v>
      </c>
      <c r="G294" s="133" t="s">
        <v>194</v>
      </c>
    </row>
    <row r="295" spans="1:7" x14ac:dyDescent="0.25">
      <c r="A295" s="126" t="s">
        <v>42</v>
      </c>
      <c r="B295" s="131">
        <v>42198</v>
      </c>
      <c r="C295" s="129" t="s">
        <v>47</v>
      </c>
      <c r="D295" s="127" t="s">
        <v>48</v>
      </c>
      <c r="E295" s="127" t="s">
        <v>244</v>
      </c>
      <c r="F295" s="132">
        <v>1.5</v>
      </c>
      <c r="G295" s="133" t="s">
        <v>194</v>
      </c>
    </row>
    <row r="296" spans="1:7" x14ac:dyDescent="0.25">
      <c r="A296" s="126" t="s">
        <v>42</v>
      </c>
      <c r="B296" s="131">
        <v>42199</v>
      </c>
      <c r="C296" s="129" t="s">
        <v>72</v>
      </c>
      <c r="D296" s="127" t="s">
        <v>60</v>
      </c>
      <c r="E296" s="127" t="s">
        <v>245</v>
      </c>
      <c r="F296" s="132">
        <v>4</v>
      </c>
      <c r="G296" s="133" t="s">
        <v>194</v>
      </c>
    </row>
    <row r="297" spans="1:7" x14ac:dyDescent="0.25">
      <c r="A297" s="126" t="s">
        <v>42</v>
      </c>
      <c r="B297" s="131">
        <v>42199</v>
      </c>
      <c r="C297" s="129" t="s">
        <v>51</v>
      </c>
      <c r="D297" s="127" t="s">
        <v>60</v>
      </c>
      <c r="E297" s="127" t="s">
        <v>246</v>
      </c>
      <c r="F297" s="132">
        <v>4</v>
      </c>
      <c r="G297" s="133" t="s">
        <v>194</v>
      </c>
    </row>
    <row r="298" spans="1:7" x14ac:dyDescent="0.25">
      <c r="A298" s="126" t="s">
        <v>42</v>
      </c>
      <c r="B298" s="131">
        <v>42199</v>
      </c>
      <c r="C298" s="129" t="s">
        <v>47</v>
      </c>
      <c r="D298" s="127" t="s">
        <v>91</v>
      </c>
      <c r="E298" s="127" t="s">
        <v>247</v>
      </c>
      <c r="F298" s="132">
        <v>0.5</v>
      </c>
      <c r="G298" s="133" t="s">
        <v>194</v>
      </c>
    </row>
    <row r="299" spans="1:7" x14ac:dyDescent="0.25">
      <c r="A299" s="126" t="s">
        <v>42</v>
      </c>
      <c r="B299" s="131">
        <v>42199</v>
      </c>
      <c r="C299" s="129" t="s">
        <v>72</v>
      </c>
      <c r="D299" s="127" t="s">
        <v>60</v>
      </c>
      <c r="E299" s="127" t="s">
        <v>248</v>
      </c>
      <c r="F299" s="132">
        <v>3.5</v>
      </c>
      <c r="G299" s="133" t="s">
        <v>50</v>
      </c>
    </row>
    <row r="300" spans="1:7" x14ac:dyDescent="0.25">
      <c r="A300" s="126" t="s">
        <v>42</v>
      </c>
      <c r="B300" s="131">
        <v>42199</v>
      </c>
      <c r="C300" s="129" t="s">
        <v>51</v>
      </c>
      <c r="D300" s="127" t="s">
        <v>60</v>
      </c>
      <c r="E300" s="127" t="s">
        <v>246</v>
      </c>
      <c r="F300" s="132">
        <v>3.5</v>
      </c>
      <c r="G300" s="133" t="s">
        <v>50</v>
      </c>
    </row>
    <row r="301" spans="1:7" x14ac:dyDescent="0.25">
      <c r="A301" s="126" t="s">
        <v>42</v>
      </c>
      <c r="B301" s="131">
        <v>42199</v>
      </c>
      <c r="C301" s="129" t="s">
        <v>47</v>
      </c>
      <c r="D301" s="127" t="s">
        <v>48</v>
      </c>
      <c r="E301" s="127" t="s">
        <v>49</v>
      </c>
      <c r="F301" s="132">
        <v>1.5</v>
      </c>
      <c r="G301" s="133" t="s">
        <v>50</v>
      </c>
    </row>
    <row r="302" spans="1:7" x14ac:dyDescent="0.25">
      <c r="A302" s="126" t="s">
        <v>42</v>
      </c>
      <c r="B302" s="131">
        <v>42200</v>
      </c>
      <c r="C302" s="129" t="s">
        <v>47</v>
      </c>
      <c r="D302" s="127" t="s">
        <v>91</v>
      </c>
      <c r="E302" s="127" t="s">
        <v>249</v>
      </c>
      <c r="F302" s="132">
        <v>2</v>
      </c>
      <c r="G302" s="133" t="s">
        <v>194</v>
      </c>
    </row>
    <row r="303" spans="1:7" x14ac:dyDescent="0.25">
      <c r="A303" s="126" t="s">
        <v>42</v>
      </c>
      <c r="B303" s="131">
        <v>42200</v>
      </c>
      <c r="C303" s="129" t="s">
        <v>72</v>
      </c>
      <c r="D303" s="127" t="s">
        <v>60</v>
      </c>
      <c r="E303" s="127" t="s">
        <v>250</v>
      </c>
      <c r="F303" s="132">
        <v>3</v>
      </c>
      <c r="G303" s="133" t="s">
        <v>194</v>
      </c>
    </row>
    <row r="304" spans="1:7" x14ac:dyDescent="0.25">
      <c r="A304" s="126" t="s">
        <v>42</v>
      </c>
      <c r="B304" s="131">
        <v>42200</v>
      </c>
      <c r="C304" s="129" t="s">
        <v>47</v>
      </c>
      <c r="D304" s="127" t="s">
        <v>251</v>
      </c>
      <c r="E304" s="127" t="s">
        <v>252</v>
      </c>
      <c r="F304" s="132">
        <v>3.5</v>
      </c>
      <c r="G304" s="133" t="s">
        <v>194</v>
      </c>
    </row>
    <row r="305" spans="1:7" x14ac:dyDescent="0.25">
      <c r="A305" s="126" t="s">
        <v>42</v>
      </c>
      <c r="B305" s="131">
        <v>42200</v>
      </c>
      <c r="C305" s="129" t="s">
        <v>47</v>
      </c>
      <c r="D305" s="127" t="s">
        <v>68</v>
      </c>
      <c r="E305" s="127" t="s">
        <v>253</v>
      </c>
      <c r="F305" s="132">
        <v>2</v>
      </c>
      <c r="G305" s="133" t="s">
        <v>50</v>
      </c>
    </row>
    <row r="306" spans="1:7" x14ac:dyDescent="0.25">
      <c r="A306" s="126" t="s">
        <v>42</v>
      </c>
      <c r="B306" s="131">
        <v>42200</v>
      </c>
      <c r="C306" s="129" t="s">
        <v>72</v>
      </c>
      <c r="D306" s="127" t="s">
        <v>60</v>
      </c>
      <c r="E306" s="127" t="s">
        <v>250</v>
      </c>
      <c r="F306" s="132">
        <v>3</v>
      </c>
      <c r="G306" s="133" t="s">
        <v>50</v>
      </c>
    </row>
    <row r="307" spans="1:7" x14ac:dyDescent="0.25">
      <c r="A307" s="126" t="s">
        <v>42</v>
      </c>
      <c r="B307" s="131">
        <v>42200</v>
      </c>
      <c r="C307" s="129" t="s">
        <v>74</v>
      </c>
      <c r="D307" s="127" t="s">
        <v>6</v>
      </c>
      <c r="E307" s="127" t="s">
        <v>254</v>
      </c>
      <c r="F307" s="132">
        <v>3.5</v>
      </c>
      <c r="G307" s="133" t="s">
        <v>50</v>
      </c>
    </row>
    <row r="308" spans="1:7" x14ac:dyDescent="0.25">
      <c r="A308" s="126" t="s">
        <v>42</v>
      </c>
      <c r="B308" s="131">
        <v>42201</v>
      </c>
      <c r="C308" s="129" t="s">
        <v>43</v>
      </c>
      <c r="D308" s="127" t="s">
        <v>80</v>
      </c>
      <c r="E308" s="127" t="s">
        <v>255</v>
      </c>
      <c r="F308" s="132">
        <v>2</v>
      </c>
      <c r="G308" s="133" t="s">
        <v>194</v>
      </c>
    </row>
    <row r="309" spans="1:7" x14ac:dyDescent="0.25">
      <c r="A309" s="126" t="s">
        <v>42</v>
      </c>
      <c r="B309" s="131">
        <v>42201</v>
      </c>
      <c r="C309" s="129" t="s">
        <v>43</v>
      </c>
      <c r="D309" s="127" t="s">
        <v>256</v>
      </c>
      <c r="E309" s="127" t="s">
        <v>257</v>
      </c>
      <c r="F309" s="132">
        <v>2</v>
      </c>
      <c r="G309" s="133" t="s">
        <v>194</v>
      </c>
    </row>
    <row r="310" spans="1:7" x14ac:dyDescent="0.25">
      <c r="A310" s="126" t="s">
        <v>42</v>
      </c>
      <c r="B310" s="131">
        <v>42201</v>
      </c>
      <c r="C310" s="129" t="s">
        <v>47</v>
      </c>
      <c r="D310" s="127" t="s">
        <v>87</v>
      </c>
      <c r="E310" s="127" t="s">
        <v>258</v>
      </c>
      <c r="F310" s="132">
        <v>2</v>
      </c>
      <c r="G310" s="133" t="s">
        <v>194</v>
      </c>
    </row>
    <row r="311" spans="1:7" x14ac:dyDescent="0.25">
      <c r="A311" s="126" t="s">
        <v>42</v>
      </c>
      <c r="B311" s="131">
        <v>42201</v>
      </c>
      <c r="C311" s="129" t="s">
        <v>47</v>
      </c>
      <c r="D311" s="127" t="s">
        <v>144</v>
      </c>
      <c r="E311" s="127" t="s">
        <v>259</v>
      </c>
      <c r="F311" s="132">
        <v>2.5</v>
      </c>
      <c r="G311" s="133" t="s">
        <v>194</v>
      </c>
    </row>
    <row r="312" spans="1:7" x14ac:dyDescent="0.25">
      <c r="A312" s="126" t="s">
        <v>42</v>
      </c>
      <c r="B312" s="131">
        <v>42201</v>
      </c>
      <c r="C312" s="129" t="s">
        <v>43</v>
      </c>
      <c r="D312" s="127" t="s">
        <v>80</v>
      </c>
      <c r="E312" s="127" t="s">
        <v>255</v>
      </c>
      <c r="F312" s="132">
        <v>2</v>
      </c>
      <c r="G312" s="133" t="s">
        <v>50</v>
      </c>
    </row>
    <row r="313" spans="1:7" x14ac:dyDescent="0.25">
      <c r="A313" s="126" t="s">
        <v>42</v>
      </c>
      <c r="B313" s="131">
        <v>42201</v>
      </c>
      <c r="C313" s="129" t="s">
        <v>43</v>
      </c>
      <c r="D313" s="127" t="s">
        <v>256</v>
      </c>
      <c r="E313" s="127" t="s">
        <v>260</v>
      </c>
      <c r="F313" s="132">
        <v>2</v>
      </c>
      <c r="G313" s="133" t="s">
        <v>50</v>
      </c>
    </row>
    <row r="314" spans="1:7" x14ac:dyDescent="0.25">
      <c r="A314" s="126" t="s">
        <v>42</v>
      </c>
      <c r="B314" s="131">
        <v>42201</v>
      </c>
      <c r="C314" s="129" t="s">
        <v>43</v>
      </c>
      <c r="D314" s="127" t="s">
        <v>87</v>
      </c>
      <c r="E314" s="127" t="s">
        <v>258</v>
      </c>
      <c r="F314" s="132">
        <v>2</v>
      </c>
      <c r="G314" s="133" t="s">
        <v>50</v>
      </c>
    </row>
    <row r="315" spans="1:7" x14ac:dyDescent="0.25">
      <c r="A315" s="126" t="s">
        <v>42</v>
      </c>
      <c r="B315" s="131">
        <v>42201</v>
      </c>
      <c r="C315" s="129" t="s">
        <v>74</v>
      </c>
      <c r="D315" s="127" t="s">
        <v>66</v>
      </c>
      <c r="E315" s="127" t="s">
        <v>261</v>
      </c>
      <c r="F315" s="132">
        <v>2.5</v>
      </c>
      <c r="G315" s="133" t="s">
        <v>50</v>
      </c>
    </row>
    <row r="316" spans="1:7" x14ac:dyDescent="0.25">
      <c r="A316" s="126" t="s">
        <v>42</v>
      </c>
      <c r="B316" s="131">
        <v>42202</v>
      </c>
      <c r="C316" s="129" t="s">
        <v>47</v>
      </c>
      <c r="D316" s="127" t="s">
        <v>144</v>
      </c>
      <c r="E316" s="127" t="s">
        <v>262</v>
      </c>
      <c r="F316" s="132">
        <v>4.5</v>
      </c>
      <c r="G316" s="133" t="s">
        <v>194</v>
      </c>
    </row>
    <row r="317" spans="1:7" x14ac:dyDescent="0.25">
      <c r="A317" s="126" t="s">
        <v>42</v>
      </c>
      <c r="B317" s="131">
        <v>42202</v>
      </c>
      <c r="C317" s="129" t="s">
        <v>47</v>
      </c>
      <c r="D317" s="127" t="s">
        <v>87</v>
      </c>
      <c r="E317" s="127" t="s">
        <v>263</v>
      </c>
      <c r="F317" s="132">
        <v>4</v>
      </c>
      <c r="G317" s="133" t="s">
        <v>194</v>
      </c>
    </row>
    <row r="318" spans="1:7" x14ac:dyDescent="0.25">
      <c r="A318" s="126" t="s">
        <v>42</v>
      </c>
      <c r="B318" s="131">
        <v>42202</v>
      </c>
      <c r="C318" s="129" t="s">
        <v>47</v>
      </c>
      <c r="D318" s="127" t="s">
        <v>264</v>
      </c>
      <c r="E318" s="127" t="s">
        <v>265</v>
      </c>
      <c r="F318" s="132">
        <v>1</v>
      </c>
      <c r="G318" s="133" t="s">
        <v>50</v>
      </c>
    </row>
    <row r="319" spans="1:7" x14ac:dyDescent="0.25">
      <c r="A319" s="126" t="s">
        <v>42</v>
      </c>
      <c r="B319" s="131">
        <v>42202</v>
      </c>
      <c r="C319" s="129" t="s">
        <v>47</v>
      </c>
      <c r="D319" s="127" t="s">
        <v>87</v>
      </c>
      <c r="E319" s="127" t="s">
        <v>263</v>
      </c>
      <c r="F319" s="132">
        <v>3</v>
      </c>
      <c r="G319" s="133" t="s">
        <v>50</v>
      </c>
    </row>
    <row r="320" spans="1:7" ht="21" x14ac:dyDescent="0.25">
      <c r="A320" s="126" t="s">
        <v>42</v>
      </c>
      <c r="B320" s="131">
        <v>42202</v>
      </c>
      <c r="C320" s="129" t="s">
        <v>43</v>
      </c>
      <c r="D320" s="127" t="s">
        <v>80</v>
      </c>
      <c r="E320" s="127" t="s">
        <v>266</v>
      </c>
      <c r="F320" s="132">
        <v>2</v>
      </c>
      <c r="G320" s="133" t="s">
        <v>50</v>
      </c>
    </row>
    <row r="321" spans="1:7" x14ac:dyDescent="0.25">
      <c r="A321" s="126" t="s">
        <v>42</v>
      </c>
      <c r="B321" s="131">
        <v>42203</v>
      </c>
      <c r="C321" s="129" t="s">
        <v>47</v>
      </c>
      <c r="D321" s="127" t="s">
        <v>48</v>
      </c>
      <c r="E321" s="127" t="s">
        <v>49</v>
      </c>
      <c r="F321" s="132">
        <v>1.5</v>
      </c>
      <c r="G321" s="133" t="s">
        <v>50</v>
      </c>
    </row>
    <row r="322" spans="1:7" x14ac:dyDescent="0.25">
      <c r="A322" s="126" t="s">
        <v>42</v>
      </c>
      <c r="B322" s="131">
        <v>42204</v>
      </c>
      <c r="C322" s="129" t="s">
        <v>47</v>
      </c>
      <c r="D322" s="127" t="s">
        <v>48</v>
      </c>
      <c r="E322" s="127" t="s">
        <v>49</v>
      </c>
      <c r="F322" s="132">
        <v>1</v>
      </c>
      <c r="G322" s="133" t="s">
        <v>50</v>
      </c>
    </row>
    <row r="323" spans="1:7" x14ac:dyDescent="0.25">
      <c r="A323" s="126" t="s">
        <v>42</v>
      </c>
      <c r="B323" s="131">
        <v>42204</v>
      </c>
      <c r="C323" s="129" t="s">
        <v>63</v>
      </c>
      <c r="D323" s="127" t="s">
        <v>60</v>
      </c>
      <c r="E323" s="127" t="s">
        <v>267</v>
      </c>
      <c r="F323" s="132">
        <v>0.5</v>
      </c>
      <c r="G323" s="133" t="s">
        <v>50</v>
      </c>
    </row>
    <row r="324" spans="1:7" x14ac:dyDescent="0.25">
      <c r="A324" s="126" t="s">
        <v>42</v>
      </c>
      <c r="B324" s="131">
        <v>42205</v>
      </c>
      <c r="C324" s="129" t="s">
        <v>47</v>
      </c>
      <c r="D324" s="127" t="s">
        <v>48</v>
      </c>
      <c r="E324" s="127" t="s">
        <v>49</v>
      </c>
      <c r="F324" s="132">
        <v>1</v>
      </c>
      <c r="G324" s="133" t="s">
        <v>50</v>
      </c>
    </row>
    <row r="325" spans="1:7" x14ac:dyDescent="0.25">
      <c r="A325" s="126" t="s">
        <v>42</v>
      </c>
      <c r="B325" s="131">
        <v>42205</v>
      </c>
      <c r="C325" s="129" t="s">
        <v>72</v>
      </c>
      <c r="D325" s="127" t="s">
        <v>60</v>
      </c>
      <c r="E325" s="127" t="s">
        <v>268</v>
      </c>
      <c r="F325" s="132">
        <v>2.5</v>
      </c>
      <c r="G325" s="133" t="s">
        <v>50</v>
      </c>
    </row>
    <row r="326" spans="1:7" x14ac:dyDescent="0.25">
      <c r="A326" s="126" t="s">
        <v>42</v>
      </c>
      <c r="B326" s="131">
        <v>42205</v>
      </c>
      <c r="C326" s="129" t="s">
        <v>63</v>
      </c>
      <c r="D326" s="127" t="s">
        <v>60</v>
      </c>
      <c r="E326" s="127" t="s">
        <v>269</v>
      </c>
      <c r="F326" s="132">
        <v>1.5</v>
      </c>
      <c r="G326" s="133" t="s">
        <v>50</v>
      </c>
    </row>
    <row r="327" spans="1:7" x14ac:dyDescent="0.25">
      <c r="A327" s="126" t="s">
        <v>42</v>
      </c>
      <c r="B327" s="131">
        <v>42205</v>
      </c>
      <c r="C327" s="129" t="s">
        <v>43</v>
      </c>
      <c r="D327" s="127" t="s">
        <v>80</v>
      </c>
      <c r="E327" s="127" t="s">
        <v>270</v>
      </c>
      <c r="F327" s="132">
        <v>1.5</v>
      </c>
      <c r="G327" s="133" t="s">
        <v>50</v>
      </c>
    </row>
    <row r="328" spans="1:7" x14ac:dyDescent="0.25">
      <c r="A328" s="126" t="s">
        <v>42</v>
      </c>
      <c r="B328" s="131">
        <v>42205</v>
      </c>
      <c r="C328" s="129" t="s">
        <v>43</v>
      </c>
      <c r="D328" s="127" t="s">
        <v>32</v>
      </c>
      <c r="E328" s="127" t="s">
        <v>271</v>
      </c>
      <c r="F328" s="132">
        <v>2</v>
      </c>
      <c r="G328" s="133" t="s">
        <v>50</v>
      </c>
    </row>
    <row r="329" spans="1:7" x14ac:dyDescent="0.25">
      <c r="A329" s="126" t="s">
        <v>42</v>
      </c>
      <c r="B329" s="131">
        <v>42205</v>
      </c>
      <c r="C329" s="129" t="s">
        <v>47</v>
      </c>
      <c r="D329" s="127" t="s">
        <v>144</v>
      </c>
      <c r="E329" s="127" t="s">
        <v>272</v>
      </c>
      <c r="F329" s="132">
        <v>2</v>
      </c>
      <c r="G329" s="133" t="s">
        <v>194</v>
      </c>
    </row>
    <row r="330" spans="1:7" x14ac:dyDescent="0.25">
      <c r="A330" s="126" t="s">
        <v>42</v>
      </c>
      <c r="B330" s="131">
        <v>42205</v>
      </c>
      <c r="C330" s="129" t="s">
        <v>47</v>
      </c>
      <c r="D330" s="127" t="s">
        <v>77</v>
      </c>
      <c r="E330" s="127" t="s">
        <v>273</v>
      </c>
      <c r="F330" s="132">
        <v>3</v>
      </c>
      <c r="G330" s="133" t="s">
        <v>194</v>
      </c>
    </row>
    <row r="331" spans="1:7" x14ac:dyDescent="0.25">
      <c r="A331" s="126" t="s">
        <v>42</v>
      </c>
      <c r="B331" s="131">
        <v>42205</v>
      </c>
      <c r="C331" s="129" t="s">
        <v>43</v>
      </c>
      <c r="D331" s="127" t="s">
        <v>80</v>
      </c>
      <c r="E331" s="127" t="s">
        <v>270</v>
      </c>
      <c r="F331" s="132">
        <v>1.5</v>
      </c>
      <c r="G331" s="133" t="s">
        <v>194</v>
      </c>
    </row>
    <row r="332" spans="1:7" x14ac:dyDescent="0.25">
      <c r="A332" s="126" t="s">
        <v>42</v>
      </c>
      <c r="B332" s="131">
        <v>42205</v>
      </c>
      <c r="C332" s="129" t="s">
        <v>43</v>
      </c>
      <c r="D332" s="127" t="s">
        <v>32</v>
      </c>
      <c r="E332" s="127" t="s">
        <v>271</v>
      </c>
      <c r="F332" s="132">
        <v>2</v>
      </c>
      <c r="G332" s="133" t="s">
        <v>194</v>
      </c>
    </row>
    <row r="333" spans="1:7" x14ac:dyDescent="0.25">
      <c r="A333" s="126" t="s">
        <v>42</v>
      </c>
      <c r="B333" s="131">
        <v>42206</v>
      </c>
      <c r="C333" s="129" t="s">
        <v>47</v>
      </c>
      <c r="D333" s="127" t="s">
        <v>77</v>
      </c>
      <c r="E333" s="127" t="s">
        <v>149</v>
      </c>
      <c r="F333" s="132">
        <v>1</v>
      </c>
      <c r="G333" s="133" t="s">
        <v>50</v>
      </c>
    </row>
    <row r="334" spans="1:7" x14ac:dyDescent="0.25">
      <c r="A334" s="126" t="s">
        <v>42</v>
      </c>
      <c r="B334" s="131">
        <v>42206</v>
      </c>
      <c r="C334" s="129" t="s">
        <v>43</v>
      </c>
      <c r="D334" s="127" t="s">
        <v>52</v>
      </c>
      <c r="E334" s="127" t="s">
        <v>274</v>
      </c>
      <c r="F334" s="132">
        <v>7.5</v>
      </c>
      <c r="G334" s="133" t="s">
        <v>50</v>
      </c>
    </row>
    <row r="335" spans="1:7" x14ac:dyDescent="0.25">
      <c r="A335" s="126" t="s">
        <v>42</v>
      </c>
      <c r="B335" s="131">
        <v>42206</v>
      </c>
      <c r="C335" s="129" t="s">
        <v>47</v>
      </c>
      <c r="D335" s="127" t="s">
        <v>48</v>
      </c>
      <c r="E335" s="127" t="s">
        <v>49</v>
      </c>
      <c r="F335" s="132">
        <v>1</v>
      </c>
      <c r="G335" s="133" t="s">
        <v>194</v>
      </c>
    </row>
    <row r="336" spans="1:7" x14ac:dyDescent="0.25">
      <c r="A336" s="126" t="s">
        <v>42</v>
      </c>
      <c r="B336" s="131">
        <v>42206</v>
      </c>
      <c r="C336" s="129" t="s">
        <v>47</v>
      </c>
      <c r="D336" s="127" t="s">
        <v>144</v>
      </c>
      <c r="E336" s="127" t="s">
        <v>275</v>
      </c>
      <c r="F336" s="132">
        <v>1</v>
      </c>
      <c r="G336" s="133" t="s">
        <v>194</v>
      </c>
    </row>
    <row r="337" spans="1:7" x14ac:dyDescent="0.25">
      <c r="A337" s="126" t="s">
        <v>42</v>
      </c>
      <c r="B337" s="131">
        <v>42206</v>
      </c>
      <c r="C337" s="129" t="s">
        <v>43</v>
      </c>
      <c r="D337" s="127" t="s">
        <v>52</v>
      </c>
      <c r="E337" s="127" t="s">
        <v>274</v>
      </c>
      <c r="F337" s="132">
        <v>6.5</v>
      </c>
      <c r="G337" s="133" t="s">
        <v>194</v>
      </c>
    </row>
    <row r="338" spans="1:7" x14ac:dyDescent="0.25">
      <c r="A338" s="126" t="s">
        <v>42</v>
      </c>
      <c r="B338" s="131">
        <v>42207</v>
      </c>
      <c r="C338" s="129" t="s">
        <v>47</v>
      </c>
      <c r="D338" s="127" t="s">
        <v>48</v>
      </c>
      <c r="E338" s="127" t="s">
        <v>49</v>
      </c>
      <c r="F338" s="132">
        <v>1</v>
      </c>
      <c r="G338" s="133" t="s">
        <v>50</v>
      </c>
    </row>
    <row r="339" spans="1:7" x14ac:dyDescent="0.25">
      <c r="A339" s="126" t="s">
        <v>42</v>
      </c>
      <c r="B339" s="131">
        <v>42207</v>
      </c>
      <c r="C339" s="129" t="s">
        <v>47</v>
      </c>
      <c r="D339" s="127" t="s">
        <v>91</v>
      </c>
      <c r="E339" s="127" t="s">
        <v>70</v>
      </c>
      <c r="F339" s="132">
        <v>1</v>
      </c>
      <c r="G339" s="133" t="s">
        <v>50</v>
      </c>
    </row>
    <row r="340" spans="1:7" x14ac:dyDescent="0.25">
      <c r="A340" s="126" t="s">
        <v>42</v>
      </c>
      <c r="B340" s="131">
        <v>42207</v>
      </c>
      <c r="C340" s="129" t="s">
        <v>219</v>
      </c>
      <c r="D340" s="127" t="s">
        <v>52</v>
      </c>
      <c r="E340" s="127" t="s">
        <v>276</v>
      </c>
      <c r="F340" s="132">
        <v>6.5</v>
      </c>
      <c r="G340" s="133" t="s">
        <v>50</v>
      </c>
    </row>
    <row r="341" spans="1:7" x14ac:dyDescent="0.25">
      <c r="A341" s="126" t="s">
        <v>42</v>
      </c>
      <c r="B341" s="131">
        <v>42207</v>
      </c>
      <c r="C341" s="129" t="s">
        <v>47</v>
      </c>
      <c r="D341" s="127" t="s">
        <v>48</v>
      </c>
      <c r="E341" s="127" t="s">
        <v>49</v>
      </c>
      <c r="F341" s="132">
        <v>0.5</v>
      </c>
      <c r="G341" s="133" t="s">
        <v>194</v>
      </c>
    </row>
    <row r="342" spans="1:7" x14ac:dyDescent="0.25">
      <c r="A342" s="126" t="s">
        <v>42</v>
      </c>
      <c r="B342" s="131">
        <v>42207</v>
      </c>
      <c r="C342" s="129" t="s">
        <v>47</v>
      </c>
      <c r="D342" s="127" t="s">
        <v>77</v>
      </c>
      <c r="E342" s="127" t="s">
        <v>149</v>
      </c>
      <c r="F342" s="132">
        <v>1.5</v>
      </c>
      <c r="G342" s="133" t="s">
        <v>194</v>
      </c>
    </row>
    <row r="343" spans="1:7" x14ac:dyDescent="0.25">
      <c r="A343" s="126" t="s">
        <v>42</v>
      </c>
      <c r="B343" s="131">
        <v>42207</v>
      </c>
      <c r="C343" s="129" t="s">
        <v>47</v>
      </c>
      <c r="D343" s="127" t="s">
        <v>98</v>
      </c>
      <c r="E343" s="127" t="s">
        <v>277</v>
      </c>
      <c r="F343" s="132">
        <v>0.5</v>
      </c>
      <c r="G343" s="133" t="s">
        <v>194</v>
      </c>
    </row>
    <row r="344" spans="1:7" x14ac:dyDescent="0.25">
      <c r="A344" s="126" t="s">
        <v>42</v>
      </c>
      <c r="B344" s="131">
        <v>42207</v>
      </c>
      <c r="C344" s="129" t="s">
        <v>47</v>
      </c>
      <c r="D344" s="127" t="s">
        <v>77</v>
      </c>
      <c r="E344" s="127" t="s">
        <v>278</v>
      </c>
      <c r="F344" s="132">
        <v>1</v>
      </c>
      <c r="G344" s="133" t="s">
        <v>194</v>
      </c>
    </row>
    <row r="345" spans="1:7" x14ac:dyDescent="0.25">
      <c r="A345" s="126" t="s">
        <v>42</v>
      </c>
      <c r="B345" s="131">
        <v>42207</v>
      </c>
      <c r="C345" s="129" t="s">
        <v>219</v>
      </c>
      <c r="D345" s="127" t="s">
        <v>52</v>
      </c>
      <c r="E345" s="127" t="s">
        <v>276</v>
      </c>
      <c r="F345" s="132">
        <v>4.5</v>
      </c>
      <c r="G345" s="133" t="s">
        <v>194</v>
      </c>
    </row>
    <row r="346" spans="1:7" x14ac:dyDescent="0.25">
      <c r="A346" s="126" t="s">
        <v>42</v>
      </c>
      <c r="B346" s="131">
        <v>42207</v>
      </c>
      <c r="C346" s="129" t="s">
        <v>43</v>
      </c>
      <c r="D346" s="127" t="s">
        <v>83</v>
      </c>
      <c r="E346" s="127" t="s">
        <v>279</v>
      </c>
      <c r="F346" s="132">
        <v>0.5</v>
      </c>
      <c r="G346" s="133" t="s">
        <v>194</v>
      </c>
    </row>
    <row r="347" spans="1:7" x14ac:dyDescent="0.25">
      <c r="A347" s="126" t="s">
        <v>42</v>
      </c>
      <c r="B347" s="131">
        <v>42208</v>
      </c>
      <c r="C347" s="129" t="s">
        <v>47</v>
      </c>
      <c r="D347" s="127" t="s">
        <v>48</v>
      </c>
      <c r="E347" s="127" t="s">
        <v>49</v>
      </c>
      <c r="F347" s="132">
        <v>1</v>
      </c>
      <c r="G347" s="133" t="s">
        <v>50</v>
      </c>
    </row>
    <row r="348" spans="1:7" x14ac:dyDescent="0.25">
      <c r="A348" s="126" t="s">
        <v>42</v>
      </c>
      <c r="B348" s="131">
        <v>42208</v>
      </c>
      <c r="C348" s="129" t="s">
        <v>43</v>
      </c>
      <c r="D348" s="127" t="s">
        <v>106</v>
      </c>
      <c r="E348" s="127" t="s">
        <v>280</v>
      </c>
      <c r="F348" s="132">
        <v>1.5</v>
      </c>
      <c r="G348" s="133" t="s">
        <v>50</v>
      </c>
    </row>
    <row r="349" spans="1:7" x14ac:dyDescent="0.25">
      <c r="A349" s="126" t="s">
        <v>42</v>
      </c>
      <c r="B349" s="131">
        <v>42208</v>
      </c>
      <c r="C349" s="129" t="s">
        <v>43</v>
      </c>
      <c r="D349" s="127" t="s">
        <v>52</v>
      </c>
      <c r="E349" s="127" t="s">
        <v>281</v>
      </c>
      <c r="F349" s="132">
        <v>5</v>
      </c>
      <c r="G349" s="133" t="s">
        <v>50</v>
      </c>
    </row>
    <row r="350" spans="1:7" x14ac:dyDescent="0.25">
      <c r="A350" s="126" t="s">
        <v>42</v>
      </c>
      <c r="B350" s="131">
        <v>42208</v>
      </c>
      <c r="C350" s="129" t="s">
        <v>43</v>
      </c>
      <c r="D350" s="127" t="s">
        <v>52</v>
      </c>
      <c r="E350" s="127" t="s">
        <v>281</v>
      </c>
      <c r="F350" s="132">
        <v>3</v>
      </c>
      <c r="G350" s="133" t="s">
        <v>7</v>
      </c>
    </row>
    <row r="351" spans="1:7" x14ac:dyDescent="0.25">
      <c r="A351" s="126" t="s">
        <v>42</v>
      </c>
      <c r="B351" s="131">
        <v>42208</v>
      </c>
      <c r="C351" s="129" t="s">
        <v>219</v>
      </c>
      <c r="D351" s="127" t="s">
        <v>52</v>
      </c>
      <c r="E351" s="127" t="s">
        <v>282</v>
      </c>
      <c r="F351" s="132">
        <v>1</v>
      </c>
      <c r="G351" s="133" t="s">
        <v>50</v>
      </c>
    </row>
    <row r="352" spans="1:7" x14ac:dyDescent="0.25">
      <c r="A352" s="126" t="s">
        <v>42</v>
      </c>
      <c r="B352" s="131">
        <v>42208</v>
      </c>
      <c r="C352" s="129" t="s">
        <v>47</v>
      </c>
      <c r="D352" s="127" t="s">
        <v>48</v>
      </c>
      <c r="E352" s="127" t="s">
        <v>49</v>
      </c>
      <c r="F352" s="132">
        <v>1</v>
      </c>
      <c r="G352" s="133" t="s">
        <v>194</v>
      </c>
    </row>
    <row r="353" spans="1:7" x14ac:dyDescent="0.25">
      <c r="A353" s="126" t="s">
        <v>42</v>
      </c>
      <c r="B353" s="131">
        <v>42208</v>
      </c>
      <c r="C353" s="129" t="s">
        <v>47</v>
      </c>
      <c r="D353" s="127" t="s">
        <v>77</v>
      </c>
      <c r="E353" s="127" t="s">
        <v>103</v>
      </c>
      <c r="F353" s="132">
        <v>0.5</v>
      </c>
      <c r="G353" s="133" t="s">
        <v>194</v>
      </c>
    </row>
    <row r="354" spans="1:7" x14ac:dyDescent="0.25">
      <c r="A354" s="126" t="s">
        <v>42</v>
      </c>
      <c r="B354" s="131">
        <v>42208</v>
      </c>
      <c r="C354" s="129" t="s">
        <v>47</v>
      </c>
      <c r="D354" s="127" t="s">
        <v>283</v>
      </c>
      <c r="E354" s="127" t="s">
        <v>284</v>
      </c>
      <c r="F354" s="132">
        <v>2</v>
      </c>
      <c r="G354" s="133" t="s">
        <v>194</v>
      </c>
    </row>
    <row r="355" spans="1:7" x14ac:dyDescent="0.25">
      <c r="A355" s="126" t="s">
        <v>42</v>
      </c>
      <c r="B355" s="131">
        <v>42208</v>
      </c>
      <c r="C355" s="129" t="s">
        <v>47</v>
      </c>
      <c r="D355" s="127" t="s">
        <v>66</v>
      </c>
      <c r="E355" s="127" t="s">
        <v>285</v>
      </c>
      <c r="F355" s="132">
        <v>1</v>
      </c>
      <c r="G355" s="133" t="s">
        <v>194</v>
      </c>
    </row>
    <row r="356" spans="1:7" x14ac:dyDescent="0.25">
      <c r="A356" s="126" t="s">
        <v>42</v>
      </c>
      <c r="B356" s="131">
        <v>42208</v>
      </c>
      <c r="C356" s="129" t="s">
        <v>43</v>
      </c>
      <c r="D356" s="127" t="s">
        <v>52</v>
      </c>
      <c r="E356" s="127" t="s">
        <v>286</v>
      </c>
      <c r="F356" s="132">
        <v>1</v>
      </c>
      <c r="G356" s="133" t="s">
        <v>194</v>
      </c>
    </row>
    <row r="357" spans="1:7" x14ac:dyDescent="0.25">
      <c r="A357" s="126" t="s">
        <v>42</v>
      </c>
      <c r="B357" s="131">
        <v>42208</v>
      </c>
      <c r="C357" s="129" t="s">
        <v>47</v>
      </c>
      <c r="D357" s="127" t="s">
        <v>91</v>
      </c>
      <c r="E357" s="127" t="s">
        <v>287</v>
      </c>
      <c r="F357" s="132">
        <v>1</v>
      </c>
      <c r="G357" s="133" t="s">
        <v>194</v>
      </c>
    </row>
    <row r="358" spans="1:7" x14ac:dyDescent="0.25">
      <c r="A358" s="126" t="s">
        <v>42</v>
      </c>
      <c r="B358" s="131">
        <v>42208</v>
      </c>
      <c r="C358" s="129" t="s">
        <v>43</v>
      </c>
      <c r="D358" s="127" t="s">
        <v>106</v>
      </c>
      <c r="E358" s="127" t="s">
        <v>288</v>
      </c>
      <c r="F358" s="132">
        <v>1</v>
      </c>
      <c r="G358" s="133" t="s">
        <v>194</v>
      </c>
    </row>
    <row r="359" spans="1:7" x14ac:dyDescent="0.25">
      <c r="A359" s="126" t="s">
        <v>42</v>
      </c>
      <c r="B359" s="131">
        <v>42208</v>
      </c>
      <c r="C359" s="129" t="s">
        <v>47</v>
      </c>
      <c r="D359" s="127" t="s">
        <v>289</v>
      </c>
      <c r="E359" s="127" t="s">
        <v>290</v>
      </c>
      <c r="F359" s="132">
        <v>1</v>
      </c>
      <c r="G359" s="133" t="s">
        <v>194</v>
      </c>
    </row>
    <row r="360" spans="1:7" x14ac:dyDescent="0.25">
      <c r="A360" s="126" t="s">
        <v>42</v>
      </c>
      <c r="B360" s="131">
        <v>42209</v>
      </c>
      <c r="C360" s="129" t="s">
        <v>47</v>
      </c>
      <c r="D360" s="127" t="s">
        <v>289</v>
      </c>
      <c r="E360" s="127" t="s">
        <v>291</v>
      </c>
      <c r="F360" s="132">
        <v>2</v>
      </c>
      <c r="G360" s="133" t="s">
        <v>194</v>
      </c>
    </row>
    <row r="361" spans="1:7" x14ac:dyDescent="0.25">
      <c r="A361" s="126" t="s">
        <v>42</v>
      </c>
      <c r="B361" s="131">
        <v>42209</v>
      </c>
      <c r="C361" s="129" t="s">
        <v>47</v>
      </c>
      <c r="D361" s="127" t="s">
        <v>106</v>
      </c>
      <c r="E361" s="127" t="s">
        <v>292</v>
      </c>
      <c r="F361" s="132">
        <v>3</v>
      </c>
      <c r="G361" s="133" t="s">
        <v>194</v>
      </c>
    </row>
    <row r="362" spans="1:7" x14ac:dyDescent="0.25">
      <c r="A362" s="126" t="s">
        <v>42</v>
      </c>
      <c r="B362" s="131">
        <v>42209</v>
      </c>
      <c r="C362" s="129" t="s">
        <v>47</v>
      </c>
      <c r="D362" s="127" t="s">
        <v>87</v>
      </c>
      <c r="E362" s="127" t="s">
        <v>293</v>
      </c>
      <c r="F362" s="132">
        <v>1</v>
      </c>
      <c r="G362" s="133" t="s">
        <v>194</v>
      </c>
    </row>
    <row r="363" spans="1:7" x14ac:dyDescent="0.25">
      <c r="A363" s="126" t="s">
        <v>42</v>
      </c>
      <c r="B363" s="131">
        <v>42209</v>
      </c>
      <c r="C363" s="129" t="s">
        <v>47</v>
      </c>
      <c r="D363" s="127" t="s">
        <v>294</v>
      </c>
      <c r="E363" s="127" t="s">
        <v>295</v>
      </c>
      <c r="F363" s="132">
        <v>1</v>
      </c>
      <c r="G363" s="133" t="s">
        <v>194</v>
      </c>
    </row>
    <row r="364" spans="1:7" x14ac:dyDescent="0.25">
      <c r="A364" s="126" t="s">
        <v>42</v>
      </c>
      <c r="B364" s="131">
        <v>42209</v>
      </c>
      <c r="C364" s="129" t="s">
        <v>47</v>
      </c>
      <c r="D364" s="127" t="s">
        <v>77</v>
      </c>
      <c r="E364" s="127" t="s">
        <v>296</v>
      </c>
      <c r="F364" s="132">
        <v>1</v>
      </c>
      <c r="G364" s="133" t="s">
        <v>194</v>
      </c>
    </row>
    <row r="365" spans="1:7" x14ac:dyDescent="0.25">
      <c r="A365" s="126" t="s">
        <v>42</v>
      </c>
      <c r="B365" s="131">
        <v>42209</v>
      </c>
      <c r="C365" s="129" t="s">
        <v>63</v>
      </c>
      <c r="D365" s="127" t="s">
        <v>297</v>
      </c>
      <c r="E365" s="127" t="s">
        <v>298</v>
      </c>
      <c r="F365" s="132">
        <v>3</v>
      </c>
      <c r="G365" s="133" t="s">
        <v>50</v>
      </c>
    </row>
    <row r="366" spans="1:7" x14ac:dyDescent="0.25">
      <c r="A366" s="126" t="s">
        <v>42</v>
      </c>
      <c r="B366" s="131">
        <v>42209</v>
      </c>
      <c r="C366" s="129" t="s">
        <v>47</v>
      </c>
      <c r="D366" s="127" t="s">
        <v>106</v>
      </c>
      <c r="E366" s="127" t="s">
        <v>299</v>
      </c>
      <c r="F366" s="132">
        <v>2</v>
      </c>
      <c r="G366" s="133" t="s">
        <v>50</v>
      </c>
    </row>
    <row r="367" spans="1:7" x14ac:dyDescent="0.25">
      <c r="A367" s="126" t="s">
        <v>42</v>
      </c>
      <c r="B367" s="131">
        <v>42210</v>
      </c>
      <c r="C367" s="129" t="s">
        <v>47</v>
      </c>
      <c r="D367" s="127" t="s">
        <v>48</v>
      </c>
      <c r="E367" s="127" t="s">
        <v>49</v>
      </c>
      <c r="F367" s="132">
        <v>1.5</v>
      </c>
      <c r="G367" s="133" t="s">
        <v>50</v>
      </c>
    </row>
    <row r="368" spans="1:7" x14ac:dyDescent="0.25">
      <c r="A368" s="126" t="s">
        <v>42</v>
      </c>
      <c r="B368" s="131">
        <v>42211</v>
      </c>
      <c r="C368" s="129" t="s">
        <v>47</v>
      </c>
      <c r="D368" s="127" t="s">
        <v>48</v>
      </c>
      <c r="E368" s="127" t="s">
        <v>49</v>
      </c>
      <c r="F368" s="132">
        <v>1.5</v>
      </c>
      <c r="G368" s="133" t="s">
        <v>50</v>
      </c>
    </row>
    <row r="369" spans="1:7" x14ac:dyDescent="0.25">
      <c r="A369" s="126" t="s">
        <v>42</v>
      </c>
      <c r="B369" s="131">
        <v>42212</v>
      </c>
      <c r="C369" s="129" t="s">
        <v>47</v>
      </c>
      <c r="D369" s="127" t="s">
        <v>87</v>
      </c>
      <c r="E369" s="127" t="s">
        <v>300</v>
      </c>
      <c r="F369" s="132">
        <v>2</v>
      </c>
      <c r="G369" s="133" t="s">
        <v>194</v>
      </c>
    </row>
    <row r="370" spans="1:7" x14ac:dyDescent="0.25">
      <c r="A370" s="126" t="s">
        <v>42</v>
      </c>
      <c r="B370" s="131">
        <v>42212</v>
      </c>
      <c r="C370" s="129" t="s">
        <v>47</v>
      </c>
      <c r="D370" s="127" t="s">
        <v>283</v>
      </c>
      <c r="E370" s="127" t="s">
        <v>301</v>
      </c>
      <c r="F370" s="132">
        <v>2</v>
      </c>
      <c r="G370" s="133" t="s">
        <v>194</v>
      </c>
    </row>
    <row r="371" spans="1:7" x14ac:dyDescent="0.25">
      <c r="A371" s="126" t="s">
        <v>42</v>
      </c>
      <c r="B371" s="131">
        <v>42212</v>
      </c>
      <c r="C371" s="129" t="s">
        <v>47</v>
      </c>
      <c r="D371" s="127" t="s">
        <v>77</v>
      </c>
      <c r="E371" s="127" t="s">
        <v>302</v>
      </c>
      <c r="F371" s="132">
        <v>2</v>
      </c>
      <c r="G371" s="133" t="s">
        <v>194</v>
      </c>
    </row>
    <row r="372" spans="1:7" x14ac:dyDescent="0.25">
      <c r="A372" s="126" t="s">
        <v>42</v>
      </c>
      <c r="B372" s="131">
        <v>42212</v>
      </c>
      <c r="C372" s="129" t="s">
        <v>43</v>
      </c>
      <c r="D372" s="127" t="s">
        <v>113</v>
      </c>
      <c r="E372" s="127" t="s">
        <v>303</v>
      </c>
      <c r="F372" s="132">
        <v>2.5</v>
      </c>
      <c r="G372" s="133" t="s">
        <v>194</v>
      </c>
    </row>
    <row r="373" spans="1:7" x14ac:dyDescent="0.25">
      <c r="A373" s="126" t="s">
        <v>42</v>
      </c>
      <c r="B373" s="131">
        <v>42212</v>
      </c>
      <c r="C373" s="129" t="s">
        <v>43</v>
      </c>
      <c r="D373" s="127" t="s">
        <v>113</v>
      </c>
      <c r="E373" s="127" t="s">
        <v>303</v>
      </c>
      <c r="F373" s="132">
        <v>2.5</v>
      </c>
      <c r="G373" s="133" t="s">
        <v>50</v>
      </c>
    </row>
    <row r="374" spans="1:7" x14ac:dyDescent="0.25">
      <c r="A374" s="126" t="s">
        <v>42</v>
      </c>
      <c r="B374" s="131">
        <v>42212</v>
      </c>
      <c r="C374" s="129" t="s">
        <v>47</v>
      </c>
      <c r="D374" s="127" t="s">
        <v>77</v>
      </c>
      <c r="E374" s="127" t="s">
        <v>304</v>
      </c>
      <c r="F374" s="132">
        <v>2</v>
      </c>
      <c r="G374" s="133" t="s">
        <v>50</v>
      </c>
    </row>
    <row r="375" spans="1:7" x14ac:dyDescent="0.25">
      <c r="A375" s="126" t="s">
        <v>42</v>
      </c>
      <c r="B375" s="131">
        <v>42212</v>
      </c>
      <c r="C375" s="129" t="s">
        <v>63</v>
      </c>
      <c r="D375" s="127" t="s">
        <v>297</v>
      </c>
      <c r="E375" s="127" t="s">
        <v>305</v>
      </c>
      <c r="F375" s="132">
        <v>1</v>
      </c>
      <c r="G375" s="133" t="s">
        <v>50</v>
      </c>
    </row>
    <row r="376" spans="1:7" x14ac:dyDescent="0.25">
      <c r="A376" s="126" t="s">
        <v>42</v>
      </c>
      <c r="B376" s="131">
        <v>42213</v>
      </c>
      <c r="C376" s="129" t="s">
        <v>63</v>
      </c>
      <c r="D376" s="127" t="s">
        <v>52</v>
      </c>
      <c r="E376" s="127" t="s">
        <v>306</v>
      </c>
      <c r="F376" s="132">
        <v>6.5</v>
      </c>
      <c r="G376" s="133" t="s">
        <v>194</v>
      </c>
    </row>
    <row r="377" spans="1:7" x14ac:dyDescent="0.25">
      <c r="A377" s="126" t="s">
        <v>42</v>
      </c>
      <c r="B377" s="131">
        <v>42213</v>
      </c>
      <c r="C377" s="129" t="s">
        <v>72</v>
      </c>
      <c r="D377" s="127" t="s">
        <v>66</v>
      </c>
      <c r="E377" s="127" t="s">
        <v>307</v>
      </c>
      <c r="F377" s="132">
        <v>1</v>
      </c>
      <c r="G377" s="133" t="s">
        <v>194</v>
      </c>
    </row>
    <row r="378" spans="1:7" x14ac:dyDescent="0.25">
      <c r="A378" s="126" t="s">
        <v>42</v>
      </c>
      <c r="B378" s="131">
        <v>42213</v>
      </c>
      <c r="C378" s="129" t="s">
        <v>47</v>
      </c>
      <c r="D378" s="127" t="s">
        <v>211</v>
      </c>
      <c r="E378" s="127" t="s">
        <v>308</v>
      </c>
      <c r="F378" s="132">
        <v>1</v>
      </c>
      <c r="G378" s="133" t="s">
        <v>194</v>
      </c>
    </row>
    <row r="379" spans="1:7" x14ac:dyDescent="0.25">
      <c r="A379" s="126" t="s">
        <v>42</v>
      </c>
      <c r="B379" s="131">
        <v>42213</v>
      </c>
      <c r="C379" s="129" t="s">
        <v>43</v>
      </c>
      <c r="D379" s="127" t="s">
        <v>52</v>
      </c>
      <c r="E379" s="127" t="s">
        <v>53</v>
      </c>
      <c r="F379" s="132">
        <v>8.5</v>
      </c>
      <c r="G379" s="133" t="s">
        <v>50</v>
      </c>
    </row>
    <row r="380" spans="1:7" x14ac:dyDescent="0.25">
      <c r="A380" s="126" t="s">
        <v>42</v>
      </c>
      <c r="B380" s="131">
        <v>42214</v>
      </c>
      <c r="C380" s="129" t="s">
        <v>47</v>
      </c>
      <c r="D380" s="127" t="s">
        <v>77</v>
      </c>
      <c r="E380" s="127" t="s">
        <v>309</v>
      </c>
      <c r="F380" s="132">
        <v>1</v>
      </c>
      <c r="G380" s="133" t="s">
        <v>194</v>
      </c>
    </row>
    <row r="381" spans="1:7" x14ac:dyDescent="0.25">
      <c r="A381" s="126" t="s">
        <v>42</v>
      </c>
      <c r="B381" s="131">
        <v>42214</v>
      </c>
      <c r="C381" s="129" t="s">
        <v>47</v>
      </c>
      <c r="D381" s="127" t="s">
        <v>68</v>
      </c>
      <c r="E381" s="127" t="s">
        <v>310</v>
      </c>
      <c r="F381" s="132">
        <v>0.5</v>
      </c>
      <c r="G381" s="133" t="s">
        <v>194</v>
      </c>
    </row>
    <row r="382" spans="1:7" x14ac:dyDescent="0.25">
      <c r="A382" s="126" t="s">
        <v>42</v>
      </c>
      <c r="B382" s="131">
        <v>42214</v>
      </c>
      <c r="C382" s="129" t="s">
        <v>43</v>
      </c>
      <c r="D382" s="127" t="s">
        <v>113</v>
      </c>
      <c r="E382" s="127" t="s">
        <v>311</v>
      </c>
      <c r="F382" s="132">
        <v>0.5</v>
      </c>
      <c r="G382" s="133" t="s">
        <v>194</v>
      </c>
    </row>
    <row r="383" spans="1:7" x14ac:dyDescent="0.25">
      <c r="A383" s="126" t="s">
        <v>42</v>
      </c>
      <c r="B383" s="131">
        <v>42214</v>
      </c>
      <c r="C383" s="129" t="s">
        <v>47</v>
      </c>
      <c r="D383" s="127" t="s">
        <v>283</v>
      </c>
      <c r="E383" s="127" t="s">
        <v>312</v>
      </c>
      <c r="F383" s="132">
        <v>1.5</v>
      </c>
      <c r="G383" s="133" t="s">
        <v>194</v>
      </c>
    </row>
    <row r="384" spans="1:7" x14ac:dyDescent="0.25">
      <c r="A384" s="126" t="s">
        <v>42</v>
      </c>
      <c r="B384" s="131">
        <v>42214</v>
      </c>
      <c r="C384" s="129" t="s">
        <v>43</v>
      </c>
      <c r="D384" s="127" t="s">
        <v>32</v>
      </c>
      <c r="E384" s="127" t="s">
        <v>313</v>
      </c>
      <c r="F384" s="132">
        <v>2.5</v>
      </c>
      <c r="G384" s="133" t="s">
        <v>194</v>
      </c>
    </row>
    <row r="385" spans="1:7" x14ac:dyDescent="0.25">
      <c r="A385" s="126" t="s">
        <v>42</v>
      </c>
      <c r="B385" s="131">
        <v>42214</v>
      </c>
      <c r="C385" s="129" t="s">
        <v>43</v>
      </c>
      <c r="D385" s="127" t="s">
        <v>32</v>
      </c>
      <c r="E385" s="127" t="s">
        <v>313</v>
      </c>
      <c r="F385" s="132">
        <v>2.5</v>
      </c>
      <c r="G385" s="133" t="s">
        <v>194</v>
      </c>
    </row>
    <row r="386" spans="1:7" x14ac:dyDescent="0.25">
      <c r="A386" s="126" t="s">
        <v>42</v>
      </c>
      <c r="B386" s="131">
        <v>42214</v>
      </c>
      <c r="C386" s="129" t="s">
        <v>47</v>
      </c>
      <c r="D386" s="127" t="s">
        <v>77</v>
      </c>
      <c r="E386" s="127" t="s">
        <v>314</v>
      </c>
      <c r="F386" s="132">
        <v>3</v>
      </c>
      <c r="G386" s="133" t="s">
        <v>50</v>
      </c>
    </row>
    <row r="387" spans="1:7" ht="21" x14ac:dyDescent="0.25">
      <c r="A387" s="126" t="s">
        <v>42</v>
      </c>
      <c r="B387" s="131">
        <v>42214</v>
      </c>
      <c r="C387" s="129" t="s">
        <v>43</v>
      </c>
      <c r="D387" s="127" t="s">
        <v>315</v>
      </c>
      <c r="E387" s="127" t="s">
        <v>316</v>
      </c>
      <c r="F387" s="132">
        <v>5.5</v>
      </c>
      <c r="G387" s="133" t="s">
        <v>50</v>
      </c>
    </row>
    <row r="388" spans="1:7" x14ac:dyDescent="0.25">
      <c r="A388" s="126" t="s">
        <v>42</v>
      </c>
      <c r="B388" s="131">
        <v>42215</v>
      </c>
      <c r="C388" s="129" t="s">
        <v>94</v>
      </c>
      <c r="D388" s="127" t="s">
        <v>52</v>
      </c>
      <c r="E388" s="127" t="s">
        <v>82</v>
      </c>
      <c r="F388" s="132">
        <v>3.5</v>
      </c>
      <c r="G388" s="133" t="s">
        <v>50</v>
      </c>
    </row>
    <row r="389" spans="1:7" x14ac:dyDescent="0.25">
      <c r="A389" s="126" t="s">
        <v>42</v>
      </c>
      <c r="B389" s="131">
        <v>42215</v>
      </c>
      <c r="C389" s="129" t="s">
        <v>43</v>
      </c>
      <c r="D389" s="127" t="s">
        <v>32</v>
      </c>
      <c r="E389" s="127" t="s">
        <v>317</v>
      </c>
      <c r="F389" s="132">
        <v>5</v>
      </c>
      <c r="G389" s="133" t="s">
        <v>50</v>
      </c>
    </row>
    <row r="390" spans="1:7" x14ac:dyDescent="0.25">
      <c r="A390" s="126" t="s">
        <v>42</v>
      </c>
      <c r="B390" s="131">
        <v>42215</v>
      </c>
      <c r="C390" s="129" t="s">
        <v>51</v>
      </c>
      <c r="D390" s="127" t="s">
        <v>116</v>
      </c>
      <c r="E390" s="127" t="s">
        <v>318</v>
      </c>
      <c r="F390" s="132">
        <v>2.5</v>
      </c>
      <c r="G390" s="133" t="s">
        <v>194</v>
      </c>
    </row>
    <row r="391" spans="1:7" x14ac:dyDescent="0.25">
      <c r="A391" s="126" t="s">
        <v>42</v>
      </c>
      <c r="B391" s="131">
        <v>42215</v>
      </c>
      <c r="C391" s="129" t="s">
        <v>47</v>
      </c>
      <c r="D391" s="127" t="s">
        <v>319</v>
      </c>
      <c r="E391" s="127" t="s">
        <v>82</v>
      </c>
      <c r="F391" s="132">
        <v>1</v>
      </c>
      <c r="G391" s="133" t="s">
        <v>194</v>
      </c>
    </row>
    <row r="392" spans="1:7" x14ac:dyDescent="0.25">
      <c r="A392" s="126" t="s">
        <v>42</v>
      </c>
      <c r="B392" s="131">
        <v>42215</v>
      </c>
      <c r="C392" s="129" t="s">
        <v>43</v>
      </c>
      <c r="D392" s="127" t="s">
        <v>32</v>
      </c>
      <c r="E392" s="127" t="s">
        <v>317</v>
      </c>
      <c r="F392" s="132">
        <v>5</v>
      </c>
      <c r="G392" s="133" t="s">
        <v>194</v>
      </c>
    </row>
    <row r="393" spans="1:7" x14ac:dyDescent="0.25">
      <c r="A393" s="126" t="s">
        <v>42</v>
      </c>
      <c r="B393" s="131">
        <v>42216</v>
      </c>
      <c r="C393" s="129" t="s">
        <v>47</v>
      </c>
      <c r="D393" s="127" t="s">
        <v>48</v>
      </c>
      <c r="E393" s="127" t="s">
        <v>49</v>
      </c>
      <c r="F393" s="132">
        <v>1.5</v>
      </c>
      <c r="G393" s="133" t="s">
        <v>194</v>
      </c>
    </row>
    <row r="394" spans="1:7" x14ac:dyDescent="0.25">
      <c r="A394" s="126" t="s">
        <v>42</v>
      </c>
      <c r="B394" s="131">
        <v>42216</v>
      </c>
      <c r="C394" s="129" t="s">
        <v>47</v>
      </c>
      <c r="D394" s="127" t="s">
        <v>251</v>
      </c>
      <c r="E394" s="127" t="s">
        <v>320</v>
      </c>
      <c r="F394" s="132">
        <v>7</v>
      </c>
      <c r="G394" s="133" t="s">
        <v>194</v>
      </c>
    </row>
    <row r="395" spans="1:7" x14ac:dyDescent="0.25">
      <c r="A395" s="126" t="s">
        <v>42</v>
      </c>
      <c r="B395" s="131">
        <v>42216</v>
      </c>
      <c r="C395" s="129" t="s">
        <v>47</v>
      </c>
      <c r="D395" s="127" t="s">
        <v>48</v>
      </c>
      <c r="E395" s="127" t="s">
        <v>108</v>
      </c>
      <c r="F395" s="132">
        <v>1</v>
      </c>
      <c r="G395" s="133" t="s">
        <v>50</v>
      </c>
    </row>
    <row r="396" spans="1:7" x14ac:dyDescent="0.25">
      <c r="A396" s="126" t="s">
        <v>42</v>
      </c>
      <c r="B396" s="131">
        <v>42216</v>
      </c>
      <c r="C396" s="129" t="s">
        <v>47</v>
      </c>
      <c r="D396" s="127" t="s">
        <v>87</v>
      </c>
      <c r="E396" s="127" t="s">
        <v>321</v>
      </c>
      <c r="F396" s="132">
        <v>0.5</v>
      </c>
      <c r="G396" s="133" t="s">
        <v>50</v>
      </c>
    </row>
    <row r="397" spans="1:7" x14ac:dyDescent="0.25">
      <c r="A397" s="126" t="s">
        <v>42</v>
      </c>
      <c r="B397" s="131">
        <v>42216</v>
      </c>
      <c r="C397" s="129" t="s">
        <v>43</v>
      </c>
      <c r="D397" s="127" t="s">
        <v>106</v>
      </c>
      <c r="E397" s="127" t="s">
        <v>322</v>
      </c>
      <c r="F397" s="132">
        <v>2</v>
      </c>
      <c r="G397" s="133" t="s">
        <v>50</v>
      </c>
    </row>
    <row r="398" spans="1:7" x14ac:dyDescent="0.25">
      <c r="A398" s="126" t="s">
        <v>42</v>
      </c>
      <c r="B398" s="131">
        <v>42216</v>
      </c>
      <c r="C398" s="129" t="s">
        <v>43</v>
      </c>
      <c r="D398" s="127" t="s">
        <v>52</v>
      </c>
      <c r="E398" s="127" t="s">
        <v>323</v>
      </c>
      <c r="F398" s="132">
        <v>1.5</v>
      </c>
      <c r="G398" s="133" t="s">
        <v>50</v>
      </c>
    </row>
    <row r="399" spans="1:7" x14ac:dyDescent="0.25">
      <c r="A399" s="126" t="s">
        <v>42</v>
      </c>
      <c r="B399" s="131">
        <v>42217</v>
      </c>
      <c r="C399" s="129" t="s">
        <v>47</v>
      </c>
      <c r="D399" s="127" t="s">
        <v>48</v>
      </c>
      <c r="E399" s="127" t="s">
        <v>49</v>
      </c>
      <c r="F399" s="132">
        <v>1.5</v>
      </c>
      <c r="G399" s="133" t="s">
        <v>50</v>
      </c>
    </row>
    <row r="400" spans="1:7" x14ac:dyDescent="0.25">
      <c r="A400" s="126" t="s">
        <v>42</v>
      </c>
      <c r="B400" s="131">
        <v>42218</v>
      </c>
      <c r="C400" s="129" t="s">
        <v>47</v>
      </c>
      <c r="D400" s="127" t="s">
        <v>48</v>
      </c>
      <c r="E400" s="127" t="s">
        <v>49</v>
      </c>
      <c r="F400" s="132">
        <v>1.5</v>
      </c>
      <c r="G400" s="133" t="s">
        <v>50</v>
      </c>
    </row>
    <row r="401" spans="1:7" x14ac:dyDescent="0.25">
      <c r="A401" s="126" t="s">
        <v>42</v>
      </c>
      <c r="B401" s="131">
        <v>42219</v>
      </c>
      <c r="C401" s="129" t="s">
        <v>47</v>
      </c>
      <c r="D401" s="127" t="s">
        <v>48</v>
      </c>
      <c r="E401" s="127" t="s">
        <v>49</v>
      </c>
      <c r="F401" s="132">
        <v>1</v>
      </c>
      <c r="G401" s="133" t="s">
        <v>50</v>
      </c>
    </row>
    <row r="402" spans="1:7" x14ac:dyDescent="0.25">
      <c r="A402" s="126" t="s">
        <v>42</v>
      </c>
      <c r="B402" s="131">
        <v>42219</v>
      </c>
      <c r="C402" s="129" t="s">
        <v>63</v>
      </c>
      <c r="D402" s="127" t="s">
        <v>52</v>
      </c>
      <c r="E402" s="127" t="s">
        <v>324</v>
      </c>
      <c r="F402" s="132">
        <v>1</v>
      </c>
      <c r="G402" s="133" t="s">
        <v>50</v>
      </c>
    </row>
    <row r="403" spans="1:7" x14ac:dyDescent="0.25">
      <c r="A403" s="126" t="s">
        <v>42</v>
      </c>
      <c r="B403" s="131">
        <v>42219</v>
      </c>
      <c r="C403" s="129" t="s">
        <v>51</v>
      </c>
      <c r="D403" s="127" t="s">
        <v>52</v>
      </c>
      <c r="E403" s="127" t="s">
        <v>324</v>
      </c>
      <c r="F403" s="132">
        <v>1</v>
      </c>
      <c r="G403" s="133" t="s">
        <v>50</v>
      </c>
    </row>
    <row r="404" spans="1:7" x14ac:dyDescent="0.25">
      <c r="A404" s="126" t="s">
        <v>42</v>
      </c>
      <c r="B404" s="131">
        <v>42219</v>
      </c>
      <c r="C404" s="129" t="s">
        <v>43</v>
      </c>
      <c r="D404" s="127" t="s">
        <v>52</v>
      </c>
      <c r="E404" s="127" t="s">
        <v>325</v>
      </c>
      <c r="F404" s="132">
        <v>2</v>
      </c>
      <c r="G404" s="133" t="s">
        <v>50</v>
      </c>
    </row>
    <row r="405" spans="1:7" x14ac:dyDescent="0.25">
      <c r="A405" s="126" t="s">
        <v>42</v>
      </c>
      <c r="B405" s="131">
        <v>42219</v>
      </c>
      <c r="C405" s="129" t="s">
        <v>72</v>
      </c>
      <c r="D405" s="127" t="s">
        <v>52</v>
      </c>
      <c r="E405" s="127" t="s">
        <v>326</v>
      </c>
      <c r="F405" s="132">
        <v>3.5</v>
      </c>
      <c r="G405" s="133" t="s">
        <v>50</v>
      </c>
    </row>
    <row r="406" spans="1:7" x14ac:dyDescent="0.25">
      <c r="A406" s="126" t="s">
        <v>42</v>
      </c>
      <c r="B406" s="131">
        <v>42219</v>
      </c>
      <c r="C406" s="129" t="s">
        <v>47</v>
      </c>
      <c r="D406" s="127" t="s">
        <v>48</v>
      </c>
      <c r="E406" s="127" t="s">
        <v>49</v>
      </c>
      <c r="F406" s="132">
        <v>1</v>
      </c>
      <c r="G406" s="133" t="s">
        <v>194</v>
      </c>
    </row>
    <row r="407" spans="1:7" x14ac:dyDescent="0.25">
      <c r="A407" s="126" t="s">
        <v>42</v>
      </c>
      <c r="B407" s="131">
        <v>42219</v>
      </c>
      <c r="C407" s="129" t="s">
        <v>47</v>
      </c>
      <c r="D407" s="127" t="s">
        <v>77</v>
      </c>
      <c r="E407" s="127" t="s">
        <v>327</v>
      </c>
      <c r="F407" s="132">
        <v>5.5</v>
      </c>
      <c r="G407" s="133" t="s">
        <v>194</v>
      </c>
    </row>
    <row r="408" spans="1:7" x14ac:dyDescent="0.25">
      <c r="A408" s="126" t="s">
        <v>42</v>
      </c>
      <c r="B408" s="131">
        <v>42219</v>
      </c>
      <c r="C408" s="129" t="s">
        <v>63</v>
      </c>
      <c r="D408" s="127" t="s">
        <v>66</v>
      </c>
      <c r="E408" s="127" t="s">
        <v>328</v>
      </c>
      <c r="F408" s="132">
        <v>2</v>
      </c>
      <c r="G408" s="133" t="s">
        <v>194</v>
      </c>
    </row>
    <row r="409" spans="1:7" x14ac:dyDescent="0.25">
      <c r="A409" s="126" t="s">
        <v>42</v>
      </c>
      <c r="B409" s="131">
        <v>42220</v>
      </c>
      <c r="C409" s="129" t="s">
        <v>43</v>
      </c>
      <c r="D409" s="127" t="s">
        <v>80</v>
      </c>
      <c r="E409" s="127" t="s">
        <v>329</v>
      </c>
      <c r="F409" s="132">
        <v>5.5</v>
      </c>
      <c r="G409" s="133" t="s">
        <v>194</v>
      </c>
    </row>
    <row r="410" spans="1:7" x14ac:dyDescent="0.25">
      <c r="A410" s="126" t="s">
        <v>42</v>
      </c>
      <c r="B410" s="131">
        <v>42220</v>
      </c>
      <c r="C410" s="129" t="s">
        <v>47</v>
      </c>
      <c r="D410" s="127" t="s">
        <v>91</v>
      </c>
      <c r="E410" s="127" t="s">
        <v>330</v>
      </c>
      <c r="F410" s="132">
        <v>1</v>
      </c>
      <c r="G410" s="133" t="s">
        <v>194</v>
      </c>
    </row>
    <row r="411" spans="1:7" x14ac:dyDescent="0.25">
      <c r="A411" s="126" t="s">
        <v>42</v>
      </c>
      <c r="B411" s="131">
        <v>42220</v>
      </c>
      <c r="C411" s="129" t="s">
        <v>43</v>
      </c>
      <c r="D411" s="127" t="s">
        <v>331</v>
      </c>
      <c r="E411" s="127" t="s">
        <v>332</v>
      </c>
      <c r="F411" s="132">
        <v>0.5</v>
      </c>
      <c r="G411" s="133" t="s">
        <v>194</v>
      </c>
    </row>
    <row r="412" spans="1:7" x14ac:dyDescent="0.25">
      <c r="A412" s="126" t="s">
        <v>42</v>
      </c>
      <c r="B412" s="131">
        <v>42220</v>
      </c>
      <c r="C412" s="129" t="s">
        <v>47</v>
      </c>
      <c r="D412" s="127" t="s">
        <v>144</v>
      </c>
      <c r="E412" s="127" t="s">
        <v>333</v>
      </c>
      <c r="F412" s="132">
        <v>0.5</v>
      </c>
      <c r="G412" s="133" t="s">
        <v>194</v>
      </c>
    </row>
    <row r="413" spans="1:7" x14ac:dyDescent="0.25">
      <c r="A413" s="126" t="s">
        <v>42</v>
      </c>
      <c r="B413" s="131">
        <v>42220</v>
      </c>
      <c r="C413" s="129" t="s">
        <v>47</v>
      </c>
      <c r="D413" s="127" t="s">
        <v>283</v>
      </c>
      <c r="E413" s="127" t="s">
        <v>334</v>
      </c>
      <c r="F413" s="132">
        <v>1</v>
      </c>
      <c r="G413" s="133" t="s">
        <v>194</v>
      </c>
    </row>
    <row r="414" spans="1:7" x14ac:dyDescent="0.25">
      <c r="A414" s="126" t="s">
        <v>42</v>
      </c>
      <c r="B414" s="131">
        <v>42220</v>
      </c>
      <c r="C414" s="129" t="s">
        <v>43</v>
      </c>
      <c r="D414" s="127" t="s">
        <v>80</v>
      </c>
      <c r="E414" s="127" t="s">
        <v>329</v>
      </c>
      <c r="F414" s="132">
        <v>6.5</v>
      </c>
      <c r="G414" s="133" t="s">
        <v>50</v>
      </c>
    </row>
    <row r="415" spans="1:7" x14ac:dyDescent="0.25">
      <c r="A415" s="126" t="s">
        <v>42</v>
      </c>
      <c r="B415" s="131">
        <v>42220</v>
      </c>
      <c r="C415" s="129" t="s">
        <v>43</v>
      </c>
      <c r="D415" s="127" t="s">
        <v>113</v>
      </c>
      <c r="E415" s="127" t="s">
        <v>335</v>
      </c>
      <c r="F415" s="132">
        <v>2</v>
      </c>
      <c r="G415" s="133" t="s">
        <v>50</v>
      </c>
    </row>
    <row r="416" spans="1:7" x14ac:dyDescent="0.25">
      <c r="A416" s="126" t="s">
        <v>42</v>
      </c>
      <c r="B416" s="131">
        <v>42221</v>
      </c>
      <c r="C416" s="129" t="s">
        <v>47</v>
      </c>
      <c r="D416" s="127" t="s">
        <v>48</v>
      </c>
      <c r="E416" s="127" t="s">
        <v>49</v>
      </c>
      <c r="F416" s="132">
        <v>1</v>
      </c>
      <c r="G416" s="133" t="s">
        <v>50</v>
      </c>
    </row>
    <row r="417" spans="1:7" x14ac:dyDescent="0.25">
      <c r="A417" s="126" t="s">
        <v>42</v>
      </c>
      <c r="B417" s="131">
        <v>42221</v>
      </c>
      <c r="C417" s="129" t="s">
        <v>47</v>
      </c>
      <c r="D417" s="127" t="s">
        <v>319</v>
      </c>
      <c r="E417" s="127" t="s">
        <v>336</v>
      </c>
      <c r="F417" s="132">
        <v>1</v>
      </c>
      <c r="G417" s="133" t="s">
        <v>50</v>
      </c>
    </row>
    <row r="418" spans="1:7" x14ac:dyDescent="0.25">
      <c r="A418" s="126" t="s">
        <v>42</v>
      </c>
      <c r="B418" s="131">
        <v>42221</v>
      </c>
      <c r="C418" s="129" t="s">
        <v>43</v>
      </c>
      <c r="D418" s="127" t="s">
        <v>80</v>
      </c>
      <c r="E418" s="127" t="s">
        <v>337</v>
      </c>
      <c r="F418" s="132">
        <v>2</v>
      </c>
      <c r="G418" s="133" t="s">
        <v>50</v>
      </c>
    </row>
    <row r="419" spans="1:7" x14ac:dyDescent="0.25">
      <c r="A419" s="126" t="s">
        <v>42</v>
      </c>
      <c r="B419" s="131">
        <v>42221</v>
      </c>
      <c r="C419" s="129" t="s">
        <v>43</v>
      </c>
      <c r="D419" s="127" t="s">
        <v>52</v>
      </c>
      <c r="E419" s="127" t="s">
        <v>338</v>
      </c>
      <c r="F419" s="132">
        <v>4.5</v>
      </c>
      <c r="G419" s="133" t="s">
        <v>50</v>
      </c>
    </row>
    <row r="420" spans="1:7" x14ac:dyDescent="0.25">
      <c r="A420" s="126" t="s">
        <v>42</v>
      </c>
      <c r="B420" s="131">
        <v>42221</v>
      </c>
      <c r="C420" s="129" t="s">
        <v>47</v>
      </c>
      <c r="D420" s="127" t="s">
        <v>48</v>
      </c>
      <c r="E420" s="127" t="s">
        <v>49</v>
      </c>
      <c r="F420" s="132">
        <v>1</v>
      </c>
      <c r="G420" s="133" t="s">
        <v>194</v>
      </c>
    </row>
    <row r="421" spans="1:7" x14ac:dyDescent="0.25">
      <c r="A421" s="126" t="s">
        <v>42</v>
      </c>
      <c r="B421" s="131">
        <v>42221</v>
      </c>
      <c r="C421" s="129" t="s">
        <v>47</v>
      </c>
      <c r="D421" s="127" t="s">
        <v>77</v>
      </c>
      <c r="E421" s="127" t="s">
        <v>339</v>
      </c>
      <c r="F421" s="132">
        <v>4</v>
      </c>
      <c r="G421" s="133" t="s">
        <v>194</v>
      </c>
    </row>
    <row r="422" spans="1:7" x14ac:dyDescent="0.25">
      <c r="A422" s="126" t="s">
        <v>42</v>
      </c>
      <c r="B422" s="131">
        <v>42221</v>
      </c>
      <c r="C422" s="129" t="s">
        <v>43</v>
      </c>
      <c r="D422" s="127" t="s">
        <v>52</v>
      </c>
      <c r="E422" s="127" t="s">
        <v>338</v>
      </c>
      <c r="F422" s="132">
        <v>3.5</v>
      </c>
      <c r="G422" s="133" t="s">
        <v>194</v>
      </c>
    </row>
    <row r="423" spans="1:7" x14ac:dyDescent="0.25">
      <c r="A423" s="126" t="s">
        <v>42</v>
      </c>
      <c r="B423" s="131">
        <v>42222</v>
      </c>
      <c r="C423" s="129" t="s">
        <v>43</v>
      </c>
      <c r="D423" s="127" t="s">
        <v>52</v>
      </c>
      <c r="E423" s="127" t="s">
        <v>340</v>
      </c>
      <c r="F423" s="132">
        <v>5</v>
      </c>
      <c r="G423" s="133" t="s">
        <v>50</v>
      </c>
    </row>
    <row r="424" spans="1:7" x14ac:dyDescent="0.25">
      <c r="A424" s="126" t="s">
        <v>42</v>
      </c>
      <c r="B424" s="131">
        <v>42222</v>
      </c>
      <c r="C424" s="129" t="s">
        <v>47</v>
      </c>
      <c r="D424" s="127" t="s">
        <v>98</v>
      </c>
      <c r="E424" s="127" t="s">
        <v>341</v>
      </c>
      <c r="F424" s="132">
        <v>2</v>
      </c>
      <c r="G424" s="133" t="s">
        <v>50</v>
      </c>
    </row>
    <row r="425" spans="1:7" x14ac:dyDescent="0.25">
      <c r="A425" s="126" t="s">
        <v>42</v>
      </c>
      <c r="B425" s="131">
        <v>42222</v>
      </c>
      <c r="C425" s="129" t="s">
        <v>43</v>
      </c>
      <c r="D425" s="127" t="s">
        <v>52</v>
      </c>
      <c r="E425" s="127" t="s">
        <v>342</v>
      </c>
      <c r="F425" s="132">
        <v>1.5</v>
      </c>
      <c r="G425" s="133" t="s">
        <v>50</v>
      </c>
    </row>
    <row r="426" spans="1:7" x14ac:dyDescent="0.25">
      <c r="A426" s="126" t="s">
        <v>42</v>
      </c>
      <c r="B426" s="131">
        <v>42222</v>
      </c>
      <c r="C426" s="129" t="s">
        <v>47</v>
      </c>
      <c r="D426" s="127" t="s">
        <v>77</v>
      </c>
      <c r="E426" s="127" t="s">
        <v>343</v>
      </c>
      <c r="F426" s="132">
        <v>5</v>
      </c>
      <c r="G426" s="133" t="s">
        <v>194</v>
      </c>
    </row>
    <row r="427" spans="1:7" x14ac:dyDescent="0.25">
      <c r="A427" s="126" t="s">
        <v>42</v>
      </c>
      <c r="B427" s="131">
        <v>42222</v>
      </c>
      <c r="C427" s="129" t="s">
        <v>43</v>
      </c>
      <c r="D427" s="127" t="s">
        <v>52</v>
      </c>
      <c r="E427" s="127" t="s">
        <v>344</v>
      </c>
      <c r="F427" s="132">
        <v>1.5</v>
      </c>
      <c r="G427" s="133" t="s">
        <v>194</v>
      </c>
    </row>
    <row r="428" spans="1:7" x14ac:dyDescent="0.25">
      <c r="A428" s="126" t="s">
        <v>42</v>
      </c>
      <c r="B428" s="131">
        <v>42222</v>
      </c>
      <c r="C428" s="129" t="s">
        <v>74</v>
      </c>
      <c r="D428" s="127" t="s">
        <v>345</v>
      </c>
      <c r="E428" s="127" t="s">
        <v>346</v>
      </c>
      <c r="F428" s="132">
        <v>2</v>
      </c>
      <c r="G428" s="133" t="s">
        <v>194</v>
      </c>
    </row>
    <row r="429" spans="1:7" x14ac:dyDescent="0.25">
      <c r="A429" s="126" t="s">
        <v>42</v>
      </c>
      <c r="B429" s="131">
        <v>42223</v>
      </c>
      <c r="C429" s="129" t="s">
        <v>47</v>
      </c>
      <c r="D429" s="127" t="s">
        <v>58</v>
      </c>
      <c r="E429" s="127" t="s">
        <v>347</v>
      </c>
      <c r="F429" s="132">
        <v>1</v>
      </c>
      <c r="G429" s="133" t="s">
        <v>194</v>
      </c>
    </row>
    <row r="430" spans="1:7" x14ac:dyDescent="0.25">
      <c r="A430" s="126" t="s">
        <v>42</v>
      </c>
      <c r="B430" s="131">
        <v>42223</v>
      </c>
      <c r="C430" s="129" t="s">
        <v>74</v>
      </c>
      <c r="D430" s="127" t="s">
        <v>345</v>
      </c>
      <c r="E430" s="127" t="s">
        <v>348</v>
      </c>
      <c r="F430" s="132">
        <v>1</v>
      </c>
      <c r="G430" s="133" t="s">
        <v>194</v>
      </c>
    </row>
    <row r="431" spans="1:7" x14ac:dyDescent="0.25">
      <c r="A431" s="126" t="s">
        <v>42</v>
      </c>
      <c r="B431" s="131">
        <v>42223</v>
      </c>
      <c r="C431" s="129" t="s">
        <v>74</v>
      </c>
      <c r="D431" s="127" t="s">
        <v>66</v>
      </c>
      <c r="E431" s="127" t="s">
        <v>349</v>
      </c>
      <c r="F431" s="132">
        <v>3</v>
      </c>
      <c r="G431" s="133" t="s">
        <v>194</v>
      </c>
    </row>
    <row r="432" spans="1:7" x14ac:dyDescent="0.25">
      <c r="A432" s="126" t="s">
        <v>42</v>
      </c>
      <c r="B432" s="131">
        <v>42223</v>
      </c>
      <c r="C432" s="129" t="s">
        <v>74</v>
      </c>
      <c r="D432" s="127" t="s">
        <v>106</v>
      </c>
      <c r="E432" s="127" t="s">
        <v>31</v>
      </c>
      <c r="F432" s="132">
        <v>3</v>
      </c>
      <c r="G432" s="133" t="s">
        <v>50</v>
      </c>
    </row>
    <row r="433" spans="1:7" x14ac:dyDescent="0.25">
      <c r="A433" s="126" t="s">
        <v>42</v>
      </c>
      <c r="B433" s="131">
        <v>42224</v>
      </c>
      <c r="C433" s="129" t="s">
        <v>47</v>
      </c>
      <c r="D433" s="127" t="s">
        <v>98</v>
      </c>
      <c r="E433" s="127" t="s">
        <v>350</v>
      </c>
      <c r="F433" s="132">
        <v>1</v>
      </c>
      <c r="G433" s="133" t="s">
        <v>194</v>
      </c>
    </row>
    <row r="434" spans="1:7" x14ac:dyDescent="0.25">
      <c r="A434" s="126" t="s">
        <v>42</v>
      </c>
      <c r="B434" s="131">
        <v>42224</v>
      </c>
      <c r="C434" s="129" t="s">
        <v>43</v>
      </c>
      <c r="D434" s="127" t="s">
        <v>264</v>
      </c>
      <c r="E434" s="127" t="s">
        <v>351</v>
      </c>
      <c r="F434" s="132">
        <v>0.5</v>
      </c>
      <c r="G434" s="133" t="s">
        <v>194</v>
      </c>
    </row>
    <row r="435" spans="1:7" x14ac:dyDescent="0.25">
      <c r="A435" s="126" t="s">
        <v>42</v>
      </c>
      <c r="B435" s="131">
        <v>42225</v>
      </c>
      <c r="C435" s="129" t="s">
        <v>47</v>
      </c>
      <c r="D435" s="127" t="s">
        <v>98</v>
      </c>
      <c r="E435" s="127" t="s">
        <v>350</v>
      </c>
      <c r="F435" s="132">
        <v>1</v>
      </c>
      <c r="G435" s="133" t="s">
        <v>194</v>
      </c>
    </row>
    <row r="436" spans="1:7" x14ac:dyDescent="0.25">
      <c r="A436" s="126" t="s">
        <v>42</v>
      </c>
      <c r="B436" s="131">
        <v>42225</v>
      </c>
      <c r="C436" s="129" t="s">
        <v>43</v>
      </c>
      <c r="D436" s="127" t="s">
        <v>264</v>
      </c>
      <c r="E436" s="127" t="s">
        <v>351</v>
      </c>
      <c r="F436" s="132">
        <v>0.5</v>
      </c>
      <c r="G436" s="133" t="s">
        <v>194</v>
      </c>
    </row>
    <row r="437" spans="1:7" x14ac:dyDescent="0.25">
      <c r="A437" s="126" t="s">
        <v>42</v>
      </c>
      <c r="B437" s="131">
        <v>42226</v>
      </c>
      <c r="C437" s="129" t="s">
        <v>74</v>
      </c>
      <c r="D437" s="127" t="s">
        <v>6</v>
      </c>
      <c r="E437" s="127" t="s">
        <v>6</v>
      </c>
      <c r="F437" s="132">
        <v>8.5</v>
      </c>
      <c r="G437" s="133" t="s">
        <v>50</v>
      </c>
    </row>
    <row r="438" spans="1:7" x14ac:dyDescent="0.25">
      <c r="A438" s="126" t="s">
        <v>42</v>
      </c>
      <c r="B438" s="131">
        <v>42226</v>
      </c>
      <c r="C438" s="129" t="s">
        <v>43</v>
      </c>
      <c r="D438" s="127" t="s">
        <v>264</v>
      </c>
      <c r="E438" s="127" t="s">
        <v>352</v>
      </c>
      <c r="F438" s="132">
        <v>5</v>
      </c>
      <c r="G438" s="133" t="s">
        <v>194</v>
      </c>
    </row>
    <row r="439" spans="1:7" x14ac:dyDescent="0.25">
      <c r="A439" s="126" t="s">
        <v>42</v>
      </c>
      <c r="B439" s="131">
        <v>42226</v>
      </c>
      <c r="C439" s="129" t="s">
        <v>47</v>
      </c>
      <c r="D439" s="127" t="s">
        <v>283</v>
      </c>
      <c r="E439" s="127" t="s">
        <v>353</v>
      </c>
      <c r="F439" s="132">
        <v>2</v>
      </c>
      <c r="G439" s="133" t="s">
        <v>194</v>
      </c>
    </row>
    <row r="440" spans="1:7" ht="21" x14ac:dyDescent="0.25">
      <c r="A440" s="126" t="s">
        <v>42</v>
      </c>
      <c r="B440" s="131">
        <v>42226</v>
      </c>
      <c r="C440" s="129" t="s">
        <v>47</v>
      </c>
      <c r="D440" s="127" t="s">
        <v>211</v>
      </c>
      <c r="E440" s="127" t="s">
        <v>354</v>
      </c>
      <c r="F440" s="132">
        <v>1.5</v>
      </c>
      <c r="G440" s="133" t="s">
        <v>194</v>
      </c>
    </row>
    <row r="441" spans="1:7" x14ac:dyDescent="0.25">
      <c r="A441" s="126" t="s">
        <v>42</v>
      </c>
      <c r="B441" s="131">
        <v>42227</v>
      </c>
      <c r="C441" s="129" t="s">
        <v>47</v>
      </c>
      <c r="D441" s="127" t="s">
        <v>211</v>
      </c>
      <c r="E441" s="127" t="s">
        <v>355</v>
      </c>
      <c r="F441" s="132">
        <v>4</v>
      </c>
      <c r="G441" s="133" t="s">
        <v>194</v>
      </c>
    </row>
    <row r="442" spans="1:7" x14ac:dyDescent="0.25">
      <c r="A442" s="126" t="s">
        <v>42</v>
      </c>
      <c r="B442" s="131">
        <v>42227</v>
      </c>
      <c r="C442" s="129" t="s">
        <v>47</v>
      </c>
      <c r="D442" s="127" t="s">
        <v>283</v>
      </c>
      <c r="E442" s="127" t="s">
        <v>356</v>
      </c>
      <c r="F442" s="132">
        <v>4.5</v>
      </c>
      <c r="G442" s="133" t="s">
        <v>194</v>
      </c>
    </row>
    <row r="443" spans="1:7" x14ac:dyDescent="0.25">
      <c r="A443" s="126" t="s">
        <v>42</v>
      </c>
      <c r="B443" s="131">
        <v>42227</v>
      </c>
      <c r="C443" s="129" t="s">
        <v>74</v>
      </c>
      <c r="D443" s="127" t="s">
        <v>6</v>
      </c>
      <c r="E443" s="127" t="s">
        <v>6</v>
      </c>
      <c r="F443" s="132">
        <v>8.5</v>
      </c>
      <c r="G443" s="133" t="s">
        <v>50</v>
      </c>
    </row>
    <row r="444" spans="1:7" x14ac:dyDescent="0.25">
      <c r="A444" s="126" t="s">
        <v>42</v>
      </c>
      <c r="B444" s="131">
        <v>42228</v>
      </c>
      <c r="C444" s="129" t="s">
        <v>74</v>
      </c>
      <c r="D444" s="127" t="s">
        <v>6</v>
      </c>
      <c r="E444" s="127" t="s">
        <v>6</v>
      </c>
      <c r="F444" s="132">
        <v>8.5</v>
      </c>
      <c r="G444" s="133" t="s">
        <v>50</v>
      </c>
    </row>
    <row r="445" spans="1:7" x14ac:dyDescent="0.25">
      <c r="A445" s="126" t="s">
        <v>42</v>
      </c>
      <c r="B445" s="131">
        <v>42228</v>
      </c>
      <c r="C445" s="129" t="s">
        <v>47</v>
      </c>
      <c r="D445" s="127" t="s">
        <v>283</v>
      </c>
      <c r="E445" s="127" t="s">
        <v>357</v>
      </c>
      <c r="F445" s="132">
        <v>3.5</v>
      </c>
      <c r="G445" s="133" t="s">
        <v>194</v>
      </c>
    </row>
    <row r="446" spans="1:7" x14ac:dyDescent="0.25">
      <c r="A446" s="126" t="s">
        <v>42</v>
      </c>
      <c r="B446" s="131">
        <v>42228</v>
      </c>
      <c r="C446" s="129" t="s">
        <v>51</v>
      </c>
      <c r="D446" s="127" t="s">
        <v>80</v>
      </c>
      <c r="E446" s="127" t="s">
        <v>358</v>
      </c>
      <c r="F446" s="132">
        <v>1.5</v>
      </c>
      <c r="G446" s="133" t="s">
        <v>194</v>
      </c>
    </row>
    <row r="447" spans="1:7" x14ac:dyDescent="0.25">
      <c r="A447" s="126" t="s">
        <v>42</v>
      </c>
      <c r="B447" s="131">
        <v>42228</v>
      </c>
      <c r="C447" s="129" t="s">
        <v>51</v>
      </c>
      <c r="D447" s="127" t="s">
        <v>52</v>
      </c>
      <c r="E447" s="127" t="s">
        <v>359</v>
      </c>
      <c r="F447" s="132">
        <v>1</v>
      </c>
      <c r="G447" s="133" t="s">
        <v>194</v>
      </c>
    </row>
    <row r="448" spans="1:7" x14ac:dyDescent="0.25">
      <c r="A448" s="126" t="s">
        <v>42</v>
      </c>
      <c r="B448" s="131">
        <v>42228</v>
      </c>
      <c r="C448" s="129" t="s">
        <v>51</v>
      </c>
      <c r="D448" s="127" t="s">
        <v>116</v>
      </c>
      <c r="E448" s="127" t="s">
        <v>360</v>
      </c>
      <c r="F448" s="132">
        <v>1.5</v>
      </c>
      <c r="G448" s="133" t="s">
        <v>194</v>
      </c>
    </row>
    <row r="449" spans="1:7" x14ac:dyDescent="0.25">
      <c r="A449" s="126" t="s">
        <v>42</v>
      </c>
      <c r="B449" s="131">
        <v>42228</v>
      </c>
      <c r="C449" s="129" t="s">
        <v>63</v>
      </c>
      <c r="D449" s="127" t="s">
        <v>52</v>
      </c>
      <c r="E449" s="127" t="s">
        <v>361</v>
      </c>
      <c r="F449" s="132">
        <v>1</v>
      </c>
      <c r="G449" s="133" t="s">
        <v>194</v>
      </c>
    </row>
    <row r="450" spans="1:7" x14ac:dyDescent="0.25">
      <c r="A450" s="126" t="s">
        <v>42</v>
      </c>
      <c r="B450" s="131">
        <v>42229</v>
      </c>
      <c r="C450" s="129" t="s">
        <v>74</v>
      </c>
      <c r="D450" s="127" t="s">
        <v>6</v>
      </c>
      <c r="E450" s="127" t="s">
        <v>6</v>
      </c>
      <c r="F450" s="132">
        <v>8.5</v>
      </c>
      <c r="G450" s="133" t="s">
        <v>50</v>
      </c>
    </row>
    <row r="451" spans="1:7" x14ac:dyDescent="0.25">
      <c r="A451" s="126" t="s">
        <v>42</v>
      </c>
      <c r="B451" s="131">
        <v>42229</v>
      </c>
      <c r="C451" s="129" t="s">
        <v>47</v>
      </c>
      <c r="D451" s="127" t="s">
        <v>68</v>
      </c>
      <c r="E451" s="127" t="s">
        <v>362</v>
      </c>
      <c r="F451" s="132">
        <v>1</v>
      </c>
      <c r="G451" s="133" t="s">
        <v>194</v>
      </c>
    </row>
    <row r="452" spans="1:7" x14ac:dyDescent="0.25">
      <c r="A452" s="126" t="s">
        <v>42</v>
      </c>
      <c r="B452" s="131">
        <v>42229</v>
      </c>
      <c r="C452" s="129" t="s">
        <v>47</v>
      </c>
      <c r="D452" s="127" t="s">
        <v>106</v>
      </c>
      <c r="E452" s="127" t="s">
        <v>363</v>
      </c>
      <c r="F452" s="132">
        <v>2</v>
      </c>
      <c r="G452" s="133" t="s">
        <v>194</v>
      </c>
    </row>
    <row r="453" spans="1:7" ht="21" x14ac:dyDescent="0.25">
      <c r="A453" s="126" t="s">
        <v>42</v>
      </c>
      <c r="B453" s="131">
        <v>42229</v>
      </c>
      <c r="C453" s="129" t="s">
        <v>43</v>
      </c>
      <c r="D453" s="127" t="s">
        <v>315</v>
      </c>
      <c r="E453" s="127" t="s">
        <v>364</v>
      </c>
      <c r="F453" s="132">
        <v>3</v>
      </c>
      <c r="G453" s="133" t="s">
        <v>194</v>
      </c>
    </row>
    <row r="454" spans="1:7" ht="21" x14ac:dyDescent="0.25">
      <c r="A454" s="126" t="s">
        <v>42</v>
      </c>
      <c r="B454" s="131">
        <v>42229</v>
      </c>
      <c r="C454" s="129" t="s">
        <v>43</v>
      </c>
      <c r="D454" s="127" t="s">
        <v>315</v>
      </c>
      <c r="E454" s="127" t="s">
        <v>365</v>
      </c>
      <c r="F454" s="132">
        <v>1</v>
      </c>
      <c r="G454" s="133" t="s">
        <v>194</v>
      </c>
    </row>
    <row r="455" spans="1:7" x14ac:dyDescent="0.25">
      <c r="A455" s="126" t="s">
        <v>42</v>
      </c>
      <c r="B455" s="131">
        <v>42229</v>
      </c>
      <c r="C455" s="129" t="s">
        <v>43</v>
      </c>
      <c r="D455" s="127" t="s">
        <v>32</v>
      </c>
      <c r="E455" s="127" t="s">
        <v>366</v>
      </c>
      <c r="F455" s="132">
        <v>1.5</v>
      </c>
      <c r="G455" s="133" t="s">
        <v>194</v>
      </c>
    </row>
    <row r="456" spans="1:7" x14ac:dyDescent="0.25">
      <c r="A456" s="126" t="s">
        <v>42</v>
      </c>
      <c r="B456" s="131">
        <v>42230</v>
      </c>
      <c r="C456" s="129" t="s">
        <v>74</v>
      </c>
      <c r="D456" s="127" t="s">
        <v>6</v>
      </c>
      <c r="E456" s="127" t="s">
        <v>6</v>
      </c>
      <c r="F456" s="132">
        <v>8.5</v>
      </c>
      <c r="G456" s="133" t="s">
        <v>50</v>
      </c>
    </row>
    <row r="457" spans="1:7" ht="21" x14ac:dyDescent="0.25">
      <c r="A457" s="126" t="s">
        <v>42</v>
      </c>
      <c r="B457" s="131">
        <v>42230</v>
      </c>
      <c r="C457" s="129" t="s">
        <v>43</v>
      </c>
      <c r="D457" s="127" t="s">
        <v>315</v>
      </c>
      <c r="E457" s="127" t="s">
        <v>367</v>
      </c>
      <c r="F457" s="132">
        <v>1.5</v>
      </c>
      <c r="G457" s="133" t="s">
        <v>194</v>
      </c>
    </row>
    <row r="458" spans="1:7" x14ac:dyDescent="0.25">
      <c r="A458" s="126" t="s">
        <v>42</v>
      </c>
      <c r="B458" s="131">
        <v>42230</v>
      </c>
      <c r="C458" s="129" t="s">
        <v>47</v>
      </c>
      <c r="D458" s="127" t="s">
        <v>66</v>
      </c>
      <c r="E458" s="127" t="s">
        <v>108</v>
      </c>
      <c r="F458" s="132">
        <v>2</v>
      </c>
      <c r="G458" s="133" t="s">
        <v>194</v>
      </c>
    </row>
    <row r="459" spans="1:7" x14ac:dyDescent="0.25">
      <c r="A459" s="126" t="s">
        <v>42</v>
      </c>
      <c r="B459" s="131">
        <v>42230</v>
      </c>
      <c r="C459" s="129" t="s">
        <v>47</v>
      </c>
      <c r="D459" s="127" t="s">
        <v>68</v>
      </c>
      <c r="E459" s="127" t="s">
        <v>368</v>
      </c>
      <c r="F459" s="132">
        <v>1</v>
      </c>
      <c r="G459" s="133" t="s">
        <v>194</v>
      </c>
    </row>
    <row r="460" spans="1:7" x14ac:dyDescent="0.25">
      <c r="A460" s="126" t="s">
        <v>42</v>
      </c>
      <c r="B460" s="131">
        <v>42230</v>
      </c>
      <c r="C460" s="129" t="s">
        <v>47</v>
      </c>
      <c r="D460" s="127" t="s">
        <v>144</v>
      </c>
      <c r="E460" s="127" t="s">
        <v>369</v>
      </c>
      <c r="F460" s="132">
        <v>0.5</v>
      </c>
      <c r="G460" s="133" t="s">
        <v>194</v>
      </c>
    </row>
    <row r="461" spans="1:7" x14ac:dyDescent="0.25">
      <c r="A461" s="126" t="s">
        <v>42</v>
      </c>
      <c r="B461" s="131">
        <v>42231</v>
      </c>
      <c r="C461" s="129" t="s">
        <v>47</v>
      </c>
      <c r="D461" s="127" t="s">
        <v>48</v>
      </c>
      <c r="E461" s="127" t="s">
        <v>370</v>
      </c>
      <c r="F461" s="132">
        <v>1.5</v>
      </c>
      <c r="G461" s="133" t="s">
        <v>194</v>
      </c>
    </row>
    <row r="462" spans="1:7" x14ac:dyDescent="0.25">
      <c r="A462" s="126" t="s">
        <v>42</v>
      </c>
      <c r="B462" s="131">
        <v>42232</v>
      </c>
      <c r="C462" s="129" t="s">
        <v>47</v>
      </c>
      <c r="D462" s="127" t="s">
        <v>48</v>
      </c>
      <c r="E462" s="127" t="s">
        <v>370</v>
      </c>
      <c r="F462" s="132">
        <v>1.5</v>
      </c>
      <c r="G462" s="133" t="s">
        <v>194</v>
      </c>
    </row>
    <row r="463" spans="1:7" x14ac:dyDescent="0.25">
      <c r="A463" s="126" t="s">
        <v>42</v>
      </c>
      <c r="B463" s="131">
        <v>42233</v>
      </c>
      <c r="C463" s="129" t="s">
        <v>47</v>
      </c>
      <c r="D463" s="127" t="s">
        <v>48</v>
      </c>
      <c r="E463" s="127" t="s">
        <v>49</v>
      </c>
      <c r="F463" s="132">
        <v>1</v>
      </c>
      <c r="G463" s="133" t="s">
        <v>50</v>
      </c>
    </row>
    <row r="464" spans="1:7" x14ac:dyDescent="0.25">
      <c r="A464" s="126" t="s">
        <v>42</v>
      </c>
      <c r="B464" s="131">
        <v>42233</v>
      </c>
      <c r="C464" s="129" t="s">
        <v>43</v>
      </c>
      <c r="D464" s="127" t="s">
        <v>52</v>
      </c>
      <c r="E464" s="127" t="s">
        <v>371</v>
      </c>
      <c r="F464" s="132">
        <v>7.5</v>
      </c>
      <c r="G464" s="133" t="s">
        <v>50</v>
      </c>
    </row>
    <row r="465" spans="1:7" x14ac:dyDescent="0.25">
      <c r="A465" s="126" t="s">
        <v>42</v>
      </c>
      <c r="B465" s="131">
        <v>42233</v>
      </c>
      <c r="C465" s="129" t="s">
        <v>47</v>
      </c>
      <c r="D465" s="127" t="s">
        <v>48</v>
      </c>
      <c r="E465" s="127" t="s">
        <v>372</v>
      </c>
      <c r="F465" s="132">
        <v>1</v>
      </c>
      <c r="G465" s="133" t="s">
        <v>194</v>
      </c>
    </row>
    <row r="466" spans="1:7" x14ac:dyDescent="0.25">
      <c r="A466" s="126" t="s">
        <v>42</v>
      </c>
      <c r="B466" s="131">
        <v>42233</v>
      </c>
      <c r="C466" s="129" t="s">
        <v>47</v>
      </c>
      <c r="D466" s="127" t="s">
        <v>283</v>
      </c>
      <c r="E466" s="127" t="s">
        <v>373</v>
      </c>
      <c r="F466" s="132">
        <v>1.5</v>
      </c>
      <c r="G466" s="133" t="s">
        <v>194</v>
      </c>
    </row>
    <row r="467" spans="1:7" x14ac:dyDescent="0.25">
      <c r="A467" s="126" t="s">
        <v>42</v>
      </c>
      <c r="B467" s="131">
        <v>42233</v>
      </c>
      <c r="C467" s="129" t="s">
        <v>47</v>
      </c>
      <c r="D467" s="127" t="s">
        <v>91</v>
      </c>
      <c r="E467" s="127" t="s">
        <v>374</v>
      </c>
      <c r="F467" s="132">
        <v>0.5</v>
      </c>
      <c r="G467" s="133" t="s">
        <v>194</v>
      </c>
    </row>
    <row r="468" spans="1:7" x14ac:dyDescent="0.25">
      <c r="A468" s="126" t="s">
        <v>42</v>
      </c>
      <c r="B468" s="131">
        <v>42233</v>
      </c>
      <c r="C468" s="129" t="s">
        <v>43</v>
      </c>
      <c r="D468" s="127" t="s">
        <v>52</v>
      </c>
      <c r="E468" s="127" t="s">
        <v>371</v>
      </c>
      <c r="F468" s="132">
        <v>4.5</v>
      </c>
      <c r="G468" s="133" t="s">
        <v>194</v>
      </c>
    </row>
    <row r="469" spans="1:7" x14ac:dyDescent="0.25">
      <c r="A469" s="126" t="s">
        <v>42</v>
      </c>
      <c r="B469" s="131">
        <v>42233</v>
      </c>
      <c r="C469" s="129" t="s">
        <v>43</v>
      </c>
      <c r="D469" s="127" t="s">
        <v>80</v>
      </c>
      <c r="E469" s="127" t="s">
        <v>375</v>
      </c>
      <c r="F469" s="132">
        <v>1</v>
      </c>
      <c r="G469" s="133" t="s">
        <v>194</v>
      </c>
    </row>
    <row r="470" spans="1:7" x14ac:dyDescent="0.25">
      <c r="A470" s="126" t="s">
        <v>42</v>
      </c>
      <c r="B470" s="131">
        <v>42234</v>
      </c>
      <c r="C470" s="129" t="s">
        <v>51</v>
      </c>
      <c r="D470" s="127" t="s">
        <v>376</v>
      </c>
      <c r="E470" s="127" t="s">
        <v>233</v>
      </c>
      <c r="F470" s="132">
        <v>0.5</v>
      </c>
      <c r="G470" s="133" t="s">
        <v>50</v>
      </c>
    </row>
    <row r="471" spans="1:7" x14ac:dyDescent="0.25">
      <c r="A471" s="126" t="s">
        <v>42</v>
      </c>
      <c r="B471" s="131">
        <v>42234</v>
      </c>
      <c r="C471" s="129" t="s">
        <v>43</v>
      </c>
      <c r="D471" s="127" t="s">
        <v>52</v>
      </c>
      <c r="E471" s="127" t="s">
        <v>377</v>
      </c>
      <c r="F471" s="132">
        <v>3</v>
      </c>
      <c r="G471" s="133" t="s">
        <v>50</v>
      </c>
    </row>
    <row r="472" spans="1:7" x14ac:dyDescent="0.25">
      <c r="A472" s="126" t="s">
        <v>42</v>
      </c>
      <c r="B472" s="131">
        <v>42234</v>
      </c>
      <c r="C472" s="129" t="s">
        <v>43</v>
      </c>
      <c r="D472" s="127" t="s">
        <v>52</v>
      </c>
      <c r="E472" s="127" t="s">
        <v>378</v>
      </c>
      <c r="F472" s="132">
        <v>1</v>
      </c>
      <c r="G472" s="133" t="s">
        <v>50</v>
      </c>
    </row>
    <row r="473" spans="1:7" x14ac:dyDescent="0.25">
      <c r="A473" s="126" t="s">
        <v>42</v>
      </c>
      <c r="B473" s="131">
        <v>42234</v>
      </c>
      <c r="C473" s="129" t="s">
        <v>43</v>
      </c>
      <c r="D473" s="127" t="s">
        <v>80</v>
      </c>
      <c r="E473" s="127" t="s">
        <v>379</v>
      </c>
      <c r="F473" s="132">
        <v>3</v>
      </c>
      <c r="G473" s="133" t="s">
        <v>50</v>
      </c>
    </row>
    <row r="474" spans="1:7" x14ac:dyDescent="0.25">
      <c r="A474" s="126" t="s">
        <v>42</v>
      </c>
      <c r="B474" s="131">
        <v>42234</v>
      </c>
      <c r="C474" s="129" t="s">
        <v>47</v>
      </c>
      <c r="D474" s="127" t="s">
        <v>48</v>
      </c>
      <c r="E474" s="127" t="s">
        <v>380</v>
      </c>
      <c r="F474" s="132">
        <v>1</v>
      </c>
      <c r="G474" s="133" t="s">
        <v>50</v>
      </c>
    </row>
    <row r="475" spans="1:7" x14ac:dyDescent="0.25">
      <c r="A475" s="126" t="s">
        <v>42</v>
      </c>
      <c r="B475" s="131">
        <v>42234</v>
      </c>
      <c r="C475" s="129" t="s">
        <v>43</v>
      </c>
      <c r="D475" s="127" t="s">
        <v>80</v>
      </c>
      <c r="E475" s="127" t="s">
        <v>379</v>
      </c>
      <c r="F475" s="132">
        <v>3</v>
      </c>
      <c r="G475" s="133" t="s">
        <v>194</v>
      </c>
    </row>
    <row r="476" spans="1:7" x14ac:dyDescent="0.25">
      <c r="A476" s="126" t="s">
        <v>42</v>
      </c>
      <c r="B476" s="131">
        <v>42234</v>
      </c>
      <c r="C476" s="129" t="s">
        <v>51</v>
      </c>
      <c r="D476" s="127" t="s">
        <v>52</v>
      </c>
      <c r="E476" s="127" t="s">
        <v>381</v>
      </c>
      <c r="F476" s="132">
        <v>1</v>
      </c>
      <c r="G476" s="133" t="s">
        <v>194</v>
      </c>
    </row>
    <row r="477" spans="1:7" x14ac:dyDescent="0.25">
      <c r="A477" s="126" t="s">
        <v>42</v>
      </c>
      <c r="B477" s="131">
        <v>42234</v>
      </c>
      <c r="C477" s="129" t="s">
        <v>43</v>
      </c>
      <c r="D477" s="127" t="s">
        <v>52</v>
      </c>
      <c r="E477" s="127" t="s">
        <v>377</v>
      </c>
      <c r="F477" s="132">
        <v>3</v>
      </c>
      <c r="G477" s="133" t="s">
        <v>194</v>
      </c>
    </row>
    <row r="478" spans="1:7" x14ac:dyDescent="0.25">
      <c r="A478" s="126" t="s">
        <v>42</v>
      </c>
      <c r="B478" s="131">
        <v>42234</v>
      </c>
      <c r="C478" s="129" t="s">
        <v>47</v>
      </c>
      <c r="D478" s="127" t="s">
        <v>91</v>
      </c>
      <c r="E478" s="127" t="s">
        <v>382</v>
      </c>
      <c r="F478" s="132">
        <v>0.5</v>
      </c>
      <c r="G478" s="133" t="s">
        <v>194</v>
      </c>
    </row>
    <row r="479" spans="1:7" ht="21" x14ac:dyDescent="0.25">
      <c r="A479" s="126" t="s">
        <v>42</v>
      </c>
      <c r="B479" s="131">
        <v>42234</v>
      </c>
      <c r="C479" s="129" t="s">
        <v>51</v>
      </c>
      <c r="D479" s="127" t="s">
        <v>80</v>
      </c>
      <c r="E479" s="127" t="s">
        <v>383</v>
      </c>
      <c r="F479" s="132">
        <v>1</v>
      </c>
      <c r="G479" s="133" t="s">
        <v>194</v>
      </c>
    </row>
    <row r="480" spans="1:7" x14ac:dyDescent="0.25">
      <c r="A480" s="126" t="s">
        <v>42</v>
      </c>
      <c r="B480" s="131">
        <v>42235</v>
      </c>
      <c r="C480" s="129" t="s">
        <v>51</v>
      </c>
      <c r="D480" s="127" t="s">
        <v>52</v>
      </c>
      <c r="E480" s="127" t="s">
        <v>384</v>
      </c>
      <c r="F480" s="132">
        <v>5</v>
      </c>
      <c r="G480" s="133" t="s">
        <v>50</v>
      </c>
    </row>
    <row r="481" spans="1:7" x14ac:dyDescent="0.25">
      <c r="A481" s="126" t="s">
        <v>42</v>
      </c>
      <c r="B481" s="131">
        <v>42235</v>
      </c>
      <c r="C481" s="129" t="s">
        <v>43</v>
      </c>
      <c r="D481" s="127" t="s">
        <v>52</v>
      </c>
      <c r="E481" s="127" t="s">
        <v>385</v>
      </c>
      <c r="F481" s="132">
        <v>1</v>
      </c>
      <c r="G481" s="133" t="s">
        <v>50</v>
      </c>
    </row>
    <row r="482" spans="1:7" x14ac:dyDescent="0.25">
      <c r="A482" s="126" t="s">
        <v>42</v>
      </c>
      <c r="B482" s="131">
        <v>42235</v>
      </c>
      <c r="C482" s="129" t="s">
        <v>43</v>
      </c>
      <c r="D482" s="127" t="s">
        <v>113</v>
      </c>
      <c r="E482" s="127" t="s">
        <v>386</v>
      </c>
      <c r="F482" s="132">
        <v>1</v>
      </c>
      <c r="G482" s="133" t="s">
        <v>50</v>
      </c>
    </row>
    <row r="483" spans="1:7" x14ac:dyDescent="0.25">
      <c r="A483" s="126" t="s">
        <v>42</v>
      </c>
      <c r="B483" s="131">
        <v>42235</v>
      </c>
      <c r="C483" s="129" t="s">
        <v>63</v>
      </c>
      <c r="D483" s="127" t="s">
        <v>68</v>
      </c>
      <c r="E483" s="127" t="s">
        <v>387</v>
      </c>
      <c r="F483" s="132">
        <v>1.5</v>
      </c>
      <c r="G483" s="133" t="s">
        <v>50</v>
      </c>
    </row>
    <row r="484" spans="1:7" x14ac:dyDescent="0.25">
      <c r="A484" s="126" t="s">
        <v>42</v>
      </c>
      <c r="B484" s="131">
        <v>42235</v>
      </c>
      <c r="C484" s="129" t="s">
        <v>47</v>
      </c>
      <c r="D484" s="127" t="s">
        <v>211</v>
      </c>
      <c r="E484" s="127" t="s">
        <v>388</v>
      </c>
      <c r="F484" s="132">
        <v>1.5</v>
      </c>
      <c r="G484" s="133" t="s">
        <v>194</v>
      </c>
    </row>
    <row r="485" spans="1:7" x14ac:dyDescent="0.25">
      <c r="A485" s="126" t="s">
        <v>42</v>
      </c>
      <c r="B485" s="131">
        <v>42235</v>
      </c>
      <c r="C485" s="129" t="s">
        <v>74</v>
      </c>
      <c r="D485" s="127" t="s">
        <v>389</v>
      </c>
      <c r="E485" s="127" t="s">
        <v>390</v>
      </c>
      <c r="F485" s="132">
        <v>7</v>
      </c>
      <c r="G485" s="133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Juillet 15</vt:lpstr>
      <vt:lpstr>entreedonnees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Rémy OLIVRIN</cp:lastModifiedBy>
  <dcterms:created xsi:type="dcterms:W3CDTF">2015-08-19T06:45:36Z</dcterms:created>
  <dcterms:modified xsi:type="dcterms:W3CDTF">2015-08-19T18:23:28Z</dcterms:modified>
</cp:coreProperties>
</file>