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0" yWindow="0" windowWidth="25410" windowHeight="11310"/>
  </bookViews>
  <sheets>
    <sheet name="Aout 15" sheetId="7" r:id="rId1"/>
  </sheets>
  <definedNames>
    <definedName name="categorie">#REF!</definedName>
    <definedName name="Date" localSheetId="0">#REF!</definedName>
    <definedName name="Date">#REF!</definedName>
    <definedName name="lieu" localSheetId="0">#REF!</definedName>
    <definedName name="lieu">#REF!</definedName>
    <definedName name="Nheures" localSheetId="0">#REF!</definedName>
    <definedName name="Nheures">#REF!</definedName>
    <definedName name="qui" localSheetId="0">#REF!</definedName>
    <definedName name="qui">#REF!</definedName>
  </definedNames>
  <calcPr calcId="152511"/>
</workbook>
</file>

<file path=xl/calcChain.xml><?xml version="1.0" encoding="utf-8"?>
<calcChain xmlns="http://schemas.openxmlformats.org/spreadsheetml/2006/main">
  <c r="F19" i="7" l="1"/>
  <c r="G19" i="7"/>
  <c r="H19" i="7"/>
  <c r="I19" i="7"/>
  <c r="J19" i="7"/>
  <c r="K19" i="7"/>
  <c r="L19" i="7"/>
  <c r="M19" i="7"/>
  <c r="N19" i="7"/>
  <c r="O19" i="7"/>
  <c r="P19" i="7"/>
  <c r="Q19" i="7"/>
  <c r="F20" i="7"/>
  <c r="G20" i="7"/>
  <c r="H20" i="7"/>
  <c r="I20" i="7"/>
  <c r="J20" i="7"/>
  <c r="K20" i="7"/>
  <c r="L20" i="7"/>
  <c r="M20" i="7"/>
  <c r="N20" i="7"/>
  <c r="O20" i="7"/>
  <c r="P20" i="7"/>
  <c r="Q20" i="7"/>
  <c r="F21" i="7"/>
  <c r="G21" i="7"/>
  <c r="H21" i="7"/>
  <c r="I21" i="7"/>
  <c r="J21" i="7"/>
  <c r="K21" i="7"/>
  <c r="L21" i="7"/>
  <c r="M21" i="7"/>
  <c r="N21" i="7"/>
  <c r="O21" i="7"/>
  <c r="P21" i="7"/>
  <c r="Q21" i="7"/>
  <c r="F22" i="7"/>
  <c r="G22" i="7"/>
  <c r="H22" i="7"/>
  <c r="I22" i="7"/>
  <c r="J22" i="7"/>
  <c r="K22" i="7"/>
  <c r="L22" i="7"/>
  <c r="M22" i="7"/>
  <c r="N22" i="7"/>
  <c r="O22" i="7"/>
  <c r="P22" i="7"/>
  <c r="Q22" i="7"/>
  <c r="F23" i="7"/>
  <c r="G23" i="7"/>
  <c r="H23" i="7"/>
  <c r="I23" i="7"/>
  <c r="J23" i="7"/>
  <c r="K23" i="7"/>
  <c r="L23" i="7"/>
  <c r="M23" i="7"/>
  <c r="N23" i="7"/>
  <c r="O23" i="7"/>
  <c r="P23" i="7"/>
  <c r="Q23" i="7"/>
  <c r="F24" i="7"/>
  <c r="G24" i="7"/>
  <c r="H24" i="7"/>
  <c r="I24" i="7"/>
  <c r="J24" i="7"/>
  <c r="K24" i="7"/>
  <c r="L24" i="7"/>
  <c r="M24" i="7"/>
  <c r="N24" i="7"/>
  <c r="O24" i="7"/>
  <c r="P24" i="7"/>
  <c r="Q24" i="7"/>
  <c r="F25" i="7"/>
  <c r="G25" i="7"/>
  <c r="H25" i="7"/>
  <c r="I25" i="7"/>
  <c r="J25" i="7"/>
  <c r="K25" i="7"/>
  <c r="L25" i="7"/>
  <c r="M25" i="7"/>
  <c r="N25" i="7"/>
  <c r="O25" i="7"/>
  <c r="P25" i="7"/>
  <c r="Q25" i="7"/>
  <c r="F26" i="7"/>
  <c r="G26" i="7"/>
  <c r="H26" i="7"/>
  <c r="I26" i="7"/>
  <c r="J26" i="7"/>
  <c r="K26" i="7"/>
  <c r="L26" i="7"/>
  <c r="M26" i="7"/>
  <c r="N26" i="7"/>
  <c r="O26" i="7"/>
  <c r="P26" i="7"/>
  <c r="Q26" i="7"/>
  <c r="F27" i="7"/>
  <c r="G27" i="7"/>
  <c r="H27" i="7"/>
  <c r="I27" i="7"/>
  <c r="J27" i="7"/>
  <c r="K27" i="7"/>
  <c r="L27" i="7"/>
  <c r="M27" i="7"/>
  <c r="N27" i="7"/>
  <c r="O27" i="7"/>
  <c r="P27" i="7"/>
  <c r="Q27" i="7"/>
  <c r="F28" i="7"/>
  <c r="G28" i="7"/>
  <c r="H28" i="7"/>
  <c r="I28" i="7"/>
  <c r="J28" i="7"/>
  <c r="K28" i="7"/>
  <c r="L28" i="7"/>
  <c r="M28" i="7"/>
  <c r="N28" i="7"/>
  <c r="O28" i="7"/>
  <c r="P28" i="7"/>
  <c r="Q28" i="7"/>
  <c r="F29" i="7"/>
  <c r="G29" i="7"/>
  <c r="H29" i="7"/>
  <c r="I29" i="7"/>
  <c r="J29" i="7"/>
  <c r="K29" i="7"/>
  <c r="L29" i="7"/>
  <c r="M29" i="7"/>
  <c r="N29" i="7"/>
  <c r="O29" i="7"/>
  <c r="P29" i="7"/>
  <c r="Q29" i="7"/>
  <c r="F30" i="7"/>
  <c r="G30" i="7"/>
  <c r="H30" i="7"/>
  <c r="I30" i="7"/>
  <c r="J30" i="7"/>
  <c r="K30" i="7"/>
  <c r="L30" i="7"/>
  <c r="M30" i="7"/>
  <c r="N30" i="7"/>
  <c r="O30" i="7"/>
  <c r="P30" i="7"/>
  <c r="Q30" i="7"/>
  <c r="F31" i="7"/>
  <c r="G31" i="7"/>
  <c r="H31" i="7"/>
  <c r="I31" i="7"/>
  <c r="J31" i="7"/>
  <c r="K31" i="7"/>
  <c r="L31" i="7"/>
  <c r="M31" i="7"/>
  <c r="N31" i="7"/>
  <c r="O31" i="7"/>
  <c r="P31" i="7"/>
  <c r="Q31" i="7"/>
  <c r="F32" i="7"/>
  <c r="G32" i="7"/>
  <c r="H32" i="7"/>
  <c r="I32" i="7"/>
  <c r="J32" i="7"/>
  <c r="K32" i="7"/>
  <c r="L32" i="7"/>
  <c r="M32" i="7"/>
  <c r="N32" i="7"/>
  <c r="O32" i="7"/>
  <c r="P32" i="7"/>
  <c r="Q32" i="7"/>
  <c r="F33" i="7"/>
  <c r="G33" i="7"/>
  <c r="H33" i="7"/>
  <c r="I33" i="7"/>
  <c r="J33" i="7"/>
  <c r="K33" i="7"/>
  <c r="L33" i="7"/>
  <c r="M33" i="7"/>
  <c r="N33" i="7"/>
  <c r="O33" i="7"/>
  <c r="P33" i="7"/>
  <c r="Q33" i="7"/>
  <c r="F34" i="7"/>
  <c r="G34" i="7"/>
  <c r="H34" i="7"/>
  <c r="I34" i="7"/>
  <c r="J34" i="7"/>
  <c r="K34" i="7"/>
  <c r="L34" i="7"/>
  <c r="M34" i="7"/>
  <c r="N34" i="7"/>
  <c r="O34" i="7"/>
  <c r="P34" i="7"/>
  <c r="Q34" i="7"/>
  <c r="F35" i="7"/>
  <c r="G35" i="7"/>
  <c r="H35" i="7"/>
  <c r="I35" i="7"/>
  <c r="J35" i="7"/>
  <c r="K35" i="7"/>
  <c r="L35" i="7"/>
  <c r="M35" i="7"/>
  <c r="N35" i="7"/>
  <c r="O35" i="7"/>
  <c r="P35" i="7"/>
  <c r="Q35" i="7"/>
  <c r="F36" i="7"/>
  <c r="G36" i="7"/>
  <c r="H36" i="7"/>
  <c r="I36" i="7"/>
  <c r="J36" i="7"/>
  <c r="K36" i="7"/>
  <c r="L36" i="7"/>
  <c r="M36" i="7"/>
  <c r="N36" i="7"/>
  <c r="O36" i="7"/>
  <c r="P36" i="7"/>
  <c r="Q36" i="7"/>
  <c r="F37" i="7"/>
  <c r="G37" i="7"/>
  <c r="H37" i="7"/>
  <c r="I37" i="7"/>
  <c r="J37" i="7"/>
  <c r="K37" i="7"/>
  <c r="L37" i="7"/>
  <c r="M37" i="7"/>
  <c r="N37" i="7"/>
  <c r="O37" i="7"/>
  <c r="P37" i="7"/>
  <c r="Q37" i="7"/>
  <c r="F38" i="7"/>
  <c r="G38" i="7"/>
  <c r="H38" i="7"/>
  <c r="I38" i="7"/>
  <c r="J38" i="7"/>
  <c r="K38" i="7"/>
  <c r="L38" i="7"/>
  <c r="M38" i="7"/>
  <c r="N38" i="7"/>
  <c r="O38" i="7"/>
  <c r="P38" i="7"/>
  <c r="Q38" i="7"/>
  <c r="F39" i="7"/>
  <c r="G39" i="7"/>
  <c r="H39" i="7"/>
  <c r="I39" i="7"/>
  <c r="J39" i="7"/>
  <c r="K39" i="7"/>
  <c r="L39" i="7"/>
  <c r="M39" i="7"/>
  <c r="N39" i="7"/>
  <c r="O39" i="7"/>
  <c r="P39" i="7"/>
  <c r="Q39" i="7"/>
  <c r="F40" i="7"/>
  <c r="G40" i="7"/>
  <c r="H40" i="7"/>
  <c r="I40" i="7"/>
  <c r="J40" i="7"/>
  <c r="K40" i="7"/>
  <c r="L40" i="7"/>
  <c r="M40" i="7"/>
  <c r="N40" i="7"/>
  <c r="O40" i="7"/>
  <c r="P40" i="7"/>
  <c r="Q40" i="7"/>
  <c r="F41" i="7"/>
  <c r="G41" i="7"/>
  <c r="H41" i="7"/>
  <c r="I41" i="7"/>
  <c r="J41" i="7"/>
  <c r="K41" i="7"/>
  <c r="L41" i="7"/>
  <c r="M41" i="7"/>
  <c r="N41" i="7"/>
  <c r="O41" i="7"/>
  <c r="P41" i="7"/>
  <c r="Q41" i="7"/>
  <c r="F42" i="7"/>
  <c r="G42" i="7"/>
  <c r="H42" i="7"/>
  <c r="I42" i="7"/>
  <c r="J42" i="7"/>
  <c r="K42" i="7"/>
  <c r="L42" i="7"/>
  <c r="M42" i="7"/>
  <c r="N42" i="7"/>
  <c r="O42" i="7"/>
  <c r="P42" i="7"/>
  <c r="Q42" i="7"/>
  <c r="F43" i="7"/>
  <c r="G43" i="7"/>
  <c r="H43" i="7"/>
  <c r="I43" i="7"/>
  <c r="J43" i="7"/>
  <c r="K43" i="7"/>
  <c r="L43" i="7"/>
  <c r="M43" i="7"/>
  <c r="N43" i="7"/>
  <c r="O43" i="7"/>
  <c r="P43" i="7"/>
  <c r="Q43" i="7"/>
  <c r="F44" i="7"/>
  <c r="G44" i="7"/>
  <c r="H44" i="7"/>
  <c r="I44" i="7"/>
  <c r="J44" i="7"/>
  <c r="K44" i="7"/>
  <c r="L44" i="7"/>
  <c r="M44" i="7"/>
  <c r="N44" i="7"/>
  <c r="O44" i="7"/>
  <c r="P44" i="7"/>
  <c r="Q44" i="7"/>
  <c r="F45" i="7"/>
  <c r="G45" i="7"/>
  <c r="H45" i="7"/>
  <c r="I45" i="7"/>
  <c r="J45" i="7"/>
  <c r="K45" i="7"/>
  <c r="L45" i="7"/>
  <c r="M45" i="7"/>
  <c r="N45" i="7"/>
  <c r="O45" i="7"/>
  <c r="P45" i="7"/>
  <c r="Q45" i="7"/>
  <c r="F46" i="7"/>
  <c r="G46" i="7"/>
  <c r="H46" i="7"/>
  <c r="I46" i="7"/>
  <c r="J46" i="7"/>
  <c r="K46" i="7"/>
  <c r="L46" i="7"/>
  <c r="M46" i="7"/>
  <c r="N46" i="7"/>
  <c r="O46" i="7"/>
  <c r="P46" i="7"/>
  <c r="Q46" i="7"/>
  <c r="F47" i="7"/>
  <c r="G47" i="7"/>
  <c r="H47" i="7"/>
  <c r="I47" i="7"/>
  <c r="J47" i="7"/>
  <c r="K47" i="7"/>
  <c r="L47" i="7"/>
  <c r="M47" i="7"/>
  <c r="N47" i="7"/>
  <c r="O47" i="7"/>
  <c r="P47" i="7"/>
  <c r="Q47" i="7"/>
  <c r="F48" i="7"/>
  <c r="G48" i="7"/>
  <c r="H48" i="7"/>
  <c r="I48" i="7"/>
  <c r="J48" i="7"/>
  <c r="K48" i="7"/>
  <c r="L48" i="7"/>
  <c r="M48" i="7"/>
  <c r="N48" i="7"/>
  <c r="O48" i="7"/>
  <c r="P48" i="7"/>
  <c r="Q48" i="7"/>
  <c r="F49" i="7"/>
  <c r="G49" i="7"/>
  <c r="H49" i="7"/>
  <c r="I49" i="7"/>
  <c r="J49" i="7"/>
  <c r="K49" i="7"/>
  <c r="L49" i="7"/>
  <c r="M49" i="7"/>
  <c r="N49" i="7"/>
  <c r="O49" i="7"/>
  <c r="P49" i="7"/>
  <c r="Q49" i="7"/>
  <c r="T19" i="7" l="1"/>
  <c r="T34" i="7"/>
  <c r="T42" i="7"/>
  <c r="T38" i="7"/>
  <c r="T22" i="7"/>
  <c r="T30" i="7"/>
  <c r="T26" i="7"/>
  <c r="T20" i="7"/>
  <c r="T49" i="7"/>
  <c r="T45" i="7"/>
  <c r="T44" i="7"/>
  <c r="T39" i="7"/>
  <c r="T29" i="7"/>
  <c r="T28" i="7"/>
  <c r="T24" i="7"/>
  <c r="T48" i="7"/>
  <c r="T46" i="7"/>
  <c r="T41" i="7"/>
  <c r="T40" i="7"/>
  <c r="T35" i="7"/>
  <c r="T25" i="7"/>
  <c r="T37" i="7"/>
  <c r="T36" i="7"/>
  <c r="T31" i="7"/>
  <c r="T21" i="7"/>
  <c r="T47" i="7"/>
  <c r="T43" i="7"/>
  <c r="T33" i="7"/>
  <c r="T32" i="7"/>
  <c r="T27" i="7"/>
  <c r="T23" i="7"/>
  <c r="F50" i="7"/>
  <c r="H50" i="7"/>
  <c r="G50" i="7"/>
  <c r="I50" i="7"/>
  <c r="J50" i="7"/>
  <c r="K50" i="7"/>
  <c r="L50" i="7"/>
  <c r="M50" i="7"/>
  <c r="N50" i="7"/>
  <c r="O50" i="7"/>
  <c r="P50" i="7"/>
  <c r="Q50" i="7"/>
  <c r="R50" i="7"/>
  <c r="E50" i="7" l="1"/>
  <c r="C50" i="7"/>
  <c r="B50" i="7"/>
  <c r="E51" i="7" l="1"/>
  <c r="T50" i="7"/>
</calcChain>
</file>

<file path=xl/sharedStrings.xml><?xml version="1.0" encoding="utf-8"?>
<sst xmlns="http://schemas.openxmlformats.org/spreadsheetml/2006/main" count="22" uniqueCount="22">
  <si>
    <t>Vacances</t>
  </si>
  <si>
    <t>RAPPORT DE TRAVAIL  2015</t>
  </si>
  <si>
    <t xml:space="preserve">Mois </t>
  </si>
  <si>
    <t>Absences</t>
  </si>
  <si>
    <t>Chantiers</t>
  </si>
  <si>
    <t>Totaux</t>
  </si>
  <si>
    <t>Fériés</t>
  </si>
  <si>
    <t>Maladie</t>
  </si>
  <si>
    <t>Demndes 
de Congés</t>
  </si>
  <si>
    <t>Total</t>
  </si>
  <si>
    <t>Total vacances :</t>
  </si>
  <si>
    <r>
      <t xml:space="preserve">Heures contrat :    </t>
    </r>
    <r>
      <rPr>
        <sz val="11"/>
        <rFont val="Times New Roman"/>
        <family val="1"/>
      </rPr>
      <t xml:space="preserve"> </t>
    </r>
  </si>
  <si>
    <t>Bonus : ……………..</t>
  </si>
  <si>
    <t>Visa :</t>
  </si>
  <si>
    <t>Heures rapport :</t>
  </si>
  <si>
    <t>Malus : ……………..</t>
  </si>
  <si>
    <t>……….………………</t>
  </si>
  <si>
    <t>Jour</t>
  </si>
  <si>
    <t xml:space="preserve">  Nom :</t>
  </si>
  <si>
    <t xml:space="preserve">  Prénom :</t>
  </si>
  <si>
    <t xml:space="preserve">  Fonction :</t>
  </si>
  <si>
    <t>Aout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</si>
</sst>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1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22"/>
      <color indexed="18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/>
    <xf numFmtId="0" fontId="10" fillId="2" borderId="0"/>
  </cellStyleXfs>
  <cellXfs count="135">
    <xf numFmtId="0" fontId="0" fillId="0" borderId="0" xfId="0"/>
    <xf numFmtId="0" fontId="1" fillId="2" borderId="0" xfId="1"/>
    <xf numFmtId="0" fontId="1" fillId="2" borderId="0" xfId="1" applyAlignment="1">
      <alignment horizontal="center"/>
    </xf>
    <xf numFmtId="0" fontId="1" fillId="2" borderId="1" xfId="1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1" fillId="2" borderId="2" xfId="1" applyBorder="1"/>
    <xf numFmtId="0" fontId="1" fillId="2" borderId="0" xfId="1" applyBorder="1"/>
    <xf numFmtId="0" fontId="1" fillId="2" borderId="0" xfId="1" applyFont="1" applyBorder="1"/>
    <xf numFmtId="0" fontId="1" fillId="2" borderId="8" xfId="1" applyBorder="1" applyAlignment="1">
      <alignment horizontal="center"/>
    </xf>
    <xf numFmtId="0" fontId="1" fillId="2" borderId="9" xfId="1" applyBorder="1" applyAlignment="1">
      <alignment horizontal="center"/>
    </xf>
    <xf numFmtId="0" fontId="1" fillId="2" borderId="13" xfId="1" applyBorder="1" applyAlignment="1">
      <alignment horizontal="center"/>
    </xf>
    <xf numFmtId="0" fontId="1" fillId="2" borderId="31" xfId="1" applyBorder="1"/>
    <xf numFmtId="0" fontId="1" fillId="2" borderId="32" xfId="1" applyBorder="1"/>
    <xf numFmtId="0" fontId="1" fillId="2" borderId="33" xfId="1" applyBorder="1"/>
    <xf numFmtId="0" fontId="1" fillId="2" borderId="34" xfId="1" applyBorder="1"/>
    <xf numFmtId="0" fontId="1" fillId="2" borderId="12" xfId="1" applyBorder="1"/>
    <xf numFmtId="0" fontId="1" fillId="2" borderId="35" xfId="1" applyBorder="1"/>
    <xf numFmtId="0" fontId="1" fillId="2" borderId="36" xfId="1" applyBorder="1" applyAlignment="1">
      <alignment horizontal="center"/>
    </xf>
    <xf numFmtId="0" fontId="7" fillId="3" borderId="32" xfId="1" applyFont="1" applyFill="1" applyBorder="1"/>
    <xf numFmtId="0" fontId="1" fillId="2" borderId="50" xfId="1" applyBorder="1" applyAlignment="1">
      <alignment horizontal="center"/>
    </xf>
    <xf numFmtId="0" fontId="1" fillId="2" borderId="7" xfId="1" applyBorder="1" applyAlignment="1">
      <alignment horizontal="center"/>
    </xf>
    <xf numFmtId="0" fontId="1" fillId="4" borderId="0" xfId="1" applyFill="1" applyBorder="1"/>
    <xf numFmtId="0" fontId="1" fillId="2" borderId="4" xfId="1" applyBorder="1" applyAlignment="1">
      <alignment horizontal="center" vertical="center"/>
    </xf>
    <xf numFmtId="0" fontId="1" fillId="2" borderId="5" xfId="1" applyBorder="1" applyAlignment="1">
      <alignment vertical="center"/>
    </xf>
    <xf numFmtId="0" fontId="1" fillId="2" borderId="6" xfId="1" applyBorder="1" applyAlignment="1">
      <alignment horizontal="center" vertical="center"/>
    </xf>
    <xf numFmtId="0" fontId="1" fillId="2" borderId="0" xfId="1" applyAlignment="1">
      <alignment vertical="center"/>
    </xf>
    <xf numFmtId="0" fontId="1" fillId="2" borderId="0" xfId="1" applyBorder="1" applyAlignment="1">
      <alignment horizontal="center"/>
    </xf>
    <xf numFmtId="0" fontId="1" fillId="0" borderId="10" xfId="1" applyFill="1" applyBorder="1"/>
    <xf numFmtId="0" fontId="7" fillId="5" borderId="38" xfId="1" applyFont="1" applyFill="1" applyBorder="1"/>
    <xf numFmtId="0" fontId="1" fillId="6" borderId="38" xfId="1" applyFill="1" applyBorder="1"/>
    <xf numFmtId="0" fontId="1" fillId="6" borderId="39" xfId="1" applyFill="1" applyBorder="1"/>
    <xf numFmtId="0" fontId="1" fillId="6" borderId="0" xfId="1" applyFill="1"/>
    <xf numFmtId="0" fontId="1" fillId="6" borderId="40" xfId="1" applyFill="1" applyBorder="1"/>
    <xf numFmtId="0" fontId="1" fillId="6" borderId="41" xfId="1" applyFill="1" applyBorder="1" applyAlignment="1">
      <alignment horizontal="center"/>
    </xf>
    <xf numFmtId="0" fontId="7" fillId="5" borderId="43" xfId="1" applyFont="1" applyFill="1" applyBorder="1" applyAlignment="1">
      <alignment horizontal="center"/>
    </xf>
    <xf numFmtId="0" fontId="1" fillId="6" borderId="43" xfId="1" applyFill="1" applyBorder="1"/>
    <xf numFmtId="0" fontId="1" fillId="6" borderId="44" xfId="1" applyFill="1" applyBorder="1"/>
    <xf numFmtId="0" fontId="1" fillId="6" borderId="45" xfId="1" applyFill="1" applyBorder="1"/>
    <xf numFmtId="0" fontId="1" fillId="6" borderId="46" xfId="1" applyFill="1" applyBorder="1" applyAlignment="1">
      <alignment horizontal="center"/>
    </xf>
    <xf numFmtId="0" fontId="7" fillId="5" borderId="43" xfId="1" applyFont="1" applyFill="1" applyBorder="1"/>
    <xf numFmtId="0" fontId="1" fillId="5" borderId="43" xfId="1" applyFill="1" applyBorder="1"/>
    <xf numFmtId="0" fontId="1" fillId="5" borderId="44" xfId="1" applyFill="1" applyBorder="1"/>
    <xf numFmtId="0" fontId="1" fillId="5" borderId="45" xfId="1" applyFill="1" applyBorder="1"/>
    <xf numFmtId="0" fontId="1" fillId="5" borderId="46" xfId="1" applyFill="1" applyBorder="1" applyAlignment="1">
      <alignment horizontal="center"/>
    </xf>
    <xf numFmtId="0" fontId="7" fillId="5" borderId="47" xfId="1" applyFont="1" applyFill="1" applyBorder="1"/>
    <xf numFmtId="0" fontId="1" fillId="6" borderId="47" xfId="1" applyFill="1" applyBorder="1"/>
    <xf numFmtId="0" fontId="1" fillId="6" borderId="48" xfId="1" applyFill="1" applyBorder="1"/>
    <xf numFmtId="0" fontId="1" fillId="6" borderId="49" xfId="1" applyFill="1" applyBorder="1"/>
    <xf numFmtId="0" fontId="8" fillId="5" borderId="31" xfId="1" applyNumberFormat="1" applyFont="1" applyFill="1" applyBorder="1" applyAlignment="1">
      <alignment horizontal="center"/>
    </xf>
    <xf numFmtId="0" fontId="7" fillId="5" borderId="32" xfId="1" applyFont="1" applyFill="1" applyBorder="1"/>
    <xf numFmtId="0" fontId="1" fillId="6" borderId="32" xfId="1" applyFill="1" applyBorder="1"/>
    <xf numFmtId="0" fontId="1" fillId="6" borderId="33" xfId="1" applyFill="1" applyBorder="1"/>
    <xf numFmtId="0" fontId="8" fillId="5" borderId="40" xfId="1" applyNumberFormat="1" applyFont="1" applyFill="1" applyBorder="1" applyAlignment="1">
      <alignment horizontal="center"/>
    </xf>
    <xf numFmtId="0" fontId="8" fillId="5" borderId="45" xfId="1" applyFont="1" applyFill="1" applyBorder="1" applyAlignment="1">
      <alignment horizontal="center"/>
    </xf>
    <xf numFmtId="12" fontId="8" fillId="5" borderId="45" xfId="1" applyNumberFormat="1" applyFont="1" applyFill="1" applyBorder="1" applyAlignment="1">
      <alignment horizontal="center"/>
    </xf>
    <xf numFmtId="0" fontId="8" fillId="5" borderId="49" xfId="1" applyFont="1" applyFill="1" applyBorder="1" applyAlignment="1">
      <alignment horizontal="center"/>
    </xf>
    <xf numFmtId="0" fontId="3" fillId="2" borderId="9" xfId="1" applyFont="1" applyBorder="1" applyAlignment="1">
      <alignment horizontal="center" vertical="center"/>
    </xf>
    <xf numFmtId="0" fontId="7" fillId="5" borderId="4" xfId="1" applyFont="1" applyFill="1" applyBorder="1" applyAlignment="1">
      <alignment horizontal="center" vertical="center"/>
    </xf>
    <xf numFmtId="164" fontId="7" fillId="5" borderId="51" xfId="1" applyNumberFormat="1" applyFont="1" applyFill="1" applyBorder="1" applyAlignment="1">
      <alignment horizontal="center"/>
    </xf>
    <xf numFmtId="164" fontId="7" fillId="6" borderId="52" xfId="1" applyNumberFormat="1" applyFont="1" applyFill="1" applyBorder="1" applyAlignment="1">
      <alignment horizontal="center"/>
    </xf>
    <xf numFmtId="164" fontId="7" fillId="5" borderId="52" xfId="1" applyNumberFormat="1" applyFont="1" applyFill="1" applyBorder="1" applyAlignment="1">
      <alignment horizontal="center"/>
    </xf>
    <xf numFmtId="164" fontId="7" fillId="5" borderId="53" xfId="1" applyNumberFormat="1" applyFont="1" applyFill="1" applyBorder="1" applyAlignment="1">
      <alignment horizontal="center"/>
    </xf>
    <xf numFmtId="0" fontId="1" fillId="6" borderId="41" xfId="1" applyFill="1" applyBorder="1"/>
    <xf numFmtId="0" fontId="1" fillId="6" borderId="46" xfId="1" applyFill="1" applyBorder="1"/>
    <xf numFmtId="0" fontId="1" fillId="6" borderId="37" xfId="1" applyFill="1" applyBorder="1"/>
    <xf numFmtId="0" fontId="1" fillId="6" borderId="42" xfId="1" applyFill="1" applyBorder="1"/>
    <xf numFmtId="0" fontId="1" fillId="6" borderId="54" xfId="1" applyFill="1" applyBorder="1"/>
    <xf numFmtId="0" fontId="1" fillId="6" borderId="55" xfId="1" applyFill="1" applyBorder="1"/>
    <xf numFmtId="0" fontId="1" fillId="6" borderId="56" xfId="1" applyFill="1" applyBorder="1"/>
    <xf numFmtId="0" fontId="1" fillId="6" borderId="11" xfId="1" applyFill="1" applyBorder="1"/>
    <xf numFmtId="0" fontId="1" fillId="6" borderId="30" xfId="1" applyFill="1" applyBorder="1" applyAlignment="1">
      <alignment horizontal="center"/>
    </xf>
    <xf numFmtId="0" fontId="1" fillId="6" borderId="31" xfId="1" applyFill="1" applyBorder="1"/>
    <xf numFmtId="0" fontId="1" fillId="6" borderId="36" xfId="1" applyFill="1" applyBorder="1"/>
    <xf numFmtId="0" fontId="0" fillId="0" borderId="17" xfId="0" applyBorder="1" applyAlignment="1">
      <alignment horizontal="center" textRotation="90"/>
    </xf>
    <xf numFmtId="0" fontId="0" fillId="0" borderId="22" xfId="0" applyBorder="1" applyAlignment="1">
      <alignment horizontal="center" textRotation="90"/>
    </xf>
    <xf numFmtId="0" fontId="0" fillId="0" borderId="27" xfId="0" applyBorder="1" applyAlignment="1">
      <alignment horizontal="center" textRotation="90"/>
    </xf>
    <xf numFmtId="0" fontId="1" fillId="2" borderId="18" xfId="1" applyBorder="1" applyAlignment="1">
      <alignment horizontal="center" textRotation="90"/>
    </xf>
    <xf numFmtId="0" fontId="1" fillId="2" borderId="23" xfId="1" applyBorder="1" applyAlignment="1">
      <alignment horizontal="center" textRotation="90"/>
    </xf>
    <xf numFmtId="0" fontId="1" fillId="2" borderId="28" xfId="1" applyBorder="1" applyAlignment="1">
      <alignment horizontal="center" textRotation="90"/>
    </xf>
    <xf numFmtId="0" fontId="5" fillId="2" borderId="3" xfId="1" applyFont="1" applyBorder="1" applyAlignment="1">
      <alignment horizontal="center" textRotation="90" wrapText="1"/>
    </xf>
    <xf numFmtId="0" fontId="5" fillId="2" borderId="8" xfId="1" applyFont="1" applyBorder="1" applyAlignment="1">
      <alignment horizontal="center" textRotation="90"/>
    </xf>
    <xf numFmtId="0" fontId="5" fillId="2" borderId="6" xfId="1" applyFont="1" applyBorder="1" applyAlignment="1">
      <alignment horizontal="center" textRotation="90"/>
    </xf>
    <xf numFmtId="0" fontId="6" fillId="2" borderId="10" xfId="1" applyFont="1" applyBorder="1" applyAlignment="1">
      <alignment horizontal="center" vertical="center"/>
    </xf>
    <xf numFmtId="0" fontId="6" fillId="2" borderId="11" xfId="1" applyFont="1" applyBorder="1" applyAlignment="1">
      <alignment horizontal="center" vertical="center"/>
    </xf>
    <xf numFmtId="0" fontId="6" fillId="2" borderId="12" xfId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/>
    </xf>
    <xf numFmtId="0" fontId="2" fillId="2" borderId="4" xfId="1" applyFont="1" applyBorder="1" applyAlignment="1">
      <alignment horizontal="center" vertical="center"/>
    </xf>
    <xf numFmtId="0" fontId="2" fillId="2" borderId="5" xfId="1" applyFont="1" applyBorder="1" applyAlignment="1">
      <alignment horizontal="center" vertical="center"/>
    </xf>
    <xf numFmtId="0" fontId="2" fillId="2" borderId="6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1" xfId="1" applyFont="1" applyBorder="1" applyAlignment="1">
      <alignment horizontal="center"/>
    </xf>
    <xf numFmtId="0" fontId="5" fillId="2" borderId="2" xfId="1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3" fillId="2" borderId="7" xfId="1" applyFont="1" applyBorder="1" applyAlignment="1">
      <alignment horizontal="center"/>
    </xf>
    <xf numFmtId="0" fontId="3" fillId="2" borderId="0" xfId="1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2" borderId="7" xfId="1" applyNumberFormat="1" applyFont="1" applyBorder="1" applyAlignment="1">
      <alignment horizontal="center" vertical="center"/>
    </xf>
    <xf numFmtId="0" fontId="6" fillId="2" borderId="0" xfId="1" applyNumberFormat="1" applyFont="1" applyBorder="1" applyAlignment="1">
      <alignment horizontal="center" vertical="center"/>
    </xf>
    <xf numFmtId="0" fontId="6" fillId="2" borderId="8" xfId="1" applyNumberFormat="1" applyFont="1" applyBorder="1" applyAlignment="1">
      <alignment horizontal="center" vertical="center"/>
    </xf>
    <xf numFmtId="0" fontId="6" fillId="2" borderId="4" xfId="1" applyNumberFormat="1" applyFont="1" applyBorder="1" applyAlignment="1">
      <alignment horizontal="center" vertical="center"/>
    </xf>
    <xf numFmtId="0" fontId="6" fillId="2" borderId="5" xfId="1" applyNumberFormat="1" applyFont="1" applyBorder="1" applyAlignment="1">
      <alignment horizontal="center" vertical="center"/>
    </xf>
    <xf numFmtId="0" fontId="6" fillId="2" borderId="6" xfId="1" applyNumberFormat="1" applyFont="1" applyBorder="1" applyAlignment="1">
      <alignment horizontal="center" vertical="center"/>
    </xf>
    <xf numFmtId="0" fontId="3" fillId="2" borderId="4" xfId="1" applyFont="1" applyBorder="1" applyAlignment="1">
      <alignment horizontal="center"/>
    </xf>
    <xf numFmtId="0" fontId="1" fillId="2" borderId="5" xfId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2" borderId="9" xfId="1" applyFont="1" applyBorder="1" applyAlignment="1">
      <alignment horizontal="center" textRotation="90"/>
    </xf>
    <xf numFmtId="0" fontId="6" fillId="2" borderId="13" xfId="1" applyFont="1" applyBorder="1" applyAlignment="1">
      <alignment horizontal="center" textRotation="90"/>
    </xf>
    <xf numFmtId="0" fontId="6" fillId="2" borderId="29" xfId="1" applyFont="1" applyBorder="1" applyAlignment="1">
      <alignment horizontal="center" textRotation="90"/>
    </xf>
    <xf numFmtId="0" fontId="5" fillId="2" borderId="14" xfId="1" applyFont="1" applyBorder="1" applyAlignment="1">
      <alignment horizontal="center" textRotation="90"/>
    </xf>
    <xf numFmtId="0" fontId="5" fillId="2" borderId="19" xfId="1" applyFont="1" applyBorder="1" applyAlignment="1">
      <alignment horizontal="center" textRotation="90"/>
    </xf>
    <xf numFmtId="0" fontId="5" fillId="2" borderId="24" xfId="1" applyFont="1" applyBorder="1" applyAlignment="1">
      <alignment horizontal="center" textRotation="90"/>
    </xf>
    <xf numFmtId="0" fontId="5" fillId="2" borderId="15" xfId="1" applyFont="1" applyBorder="1" applyAlignment="1">
      <alignment horizontal="center" textRotation="90"/>
    </xf>
    <xf numFmtId="0" fontId="5" fillId="2" borderId="20" xfId="1" applyFont="1" applyBorder="1" applyAlignment="1">
      <alignment horizontal="center" textRotation="90"/>
    </xf>
    <xf numFmtId="0" fontId="5" fillId="2" borderId="25" xfId="1" applyFont="1" applyBorder="1" applyAlignment="1">
      <alignment horizontal="center" textRotation="90"/>
    </xf>
    <xf numFmtId="0" fontId="1" fillId="2" borderId="2" xfId="1" applyBorder="1" applyAlignment="1">
      <alignment horizontal="left"/>
    </xf>
    <xf numFmtId="0" fontId="1" fillId="2" borderId="3" xfId="1" applyBorder="1" applyAlignment="1">
      <alignment horizontal="left"/>
    </xf>
    <xf numFmtId="0" fontId="1" fillId="2" borderId="0" xfId="1" applyBorder="1" applyAlignment="1">
      <alignment horizontal="left"/>
    </xf>
    <xf numFmtId="0" fontId="1" fillId="2" borderId="8" xfId="1" applyBorder="1" applyAlignment="1">
      <alignment horizontal="left"/>
    </xf>
    <xf numFmtId="0" fontId="1" fillId="2" borderId="5" xfId="1" applyBorder="1" applyAlignment="1">
      <alignment horizontal="left" vertical="center"/>
    </xf>
    <xf numFmtId="0" fontId="1" fillId="2" borderId="6" xfId="1" applyBorder="1" applyAlignment="1">
      <alignment horizontal="left" vertical="center"/>
    </xf>
    <xf numFmtId="0" fontId="0" fillId="0" borderId="16" xfId="0" applyFill="1" applyBorder="1" applyAlignment="1">
      <alignment horizontal="center" textRotation="90"/>
    </xf>
    <xf numFmtId="0" fontId="0" fillId="0" borderId="21" xfId="0" applyFill="1" applyBorder="1" applyAlignment="1">
      <alignment horizontal="center" textRotation="90"/>
    </xf>
    <xf numFmtId="0" fontId="0" fillId="0" borderId="26" xfId="0" applyFill="1" applyBorder="1" applyAlignment="1">
      <alignment horizontal="center" textRotation="90"/>
    </xf>
    <xf numFmtId="0" fontId="0" fillId="5" borderId="17" xfId="0" applyFill="1" applyBorder="1" applyAlignment="1">
      <alignment horizontal="center" textRotation="90"/>
    </xf>
    <xf numFmtId="0" fontId="0" fillId="5" borderId="22" xfId="0" applyFill="1" applyBorder="1" applyAlignment="1">
      <alignment horizontal="center" textRotation="90"/>
    </xf>
    <xf numFmtId="0" fontId="0" fillId="5" borderId="27" xfId="0" applyFill="1" applyBorder="1" applyAlignment="1">
      <alignment horizontal="center" textRotation="90"/>
    </xf>
    <xf numFmtId="0" fontId="3" fillId="2" borderId="1" xfId="1" applyFont="1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pane ySplit="17" topLeftCell="A18" activePane="bottomLeft" state="frozen"/>
      <selection pane="bottomLeft" activeCell="F22" sqref="F22"/>
    </sheetView>
  </sheetViews>
  <sheetFormatPr baseColWidth="10" defaultRowHeight="12.75" x14ac:dyDescent="0.2"/>
  <cols>
    <col min="1" max="1" width="5.7109375" style="2" customWidth="1"/>
    <col min="2" max="4" width="5.85546875" style="1" customWidth="1"/>
    <col min="5" max="5" width="6.85546875" style="1" customWidth="1"/>
    <col min="6" max="6" width="7.28515625" style="1" customWidth="1"/>
    <col min="7" max="8" width="5.7109375" style="1" bestFit="1" customWidth="1"/>
    <col min="9" max="18" width="4.140625" style="1" customWidth="1"/>
    <col min="19" max="19" width="3.7109375" style="1" hidden="1" customWidth="1"/>
    <col min="20" max="20" width="8.42578125" style="2" customWidth="1"/>
    <col min="21" max="16384" width="11.42578125" style="1"/>
  </cols>
  <sheetData>
    <row r="1" spans="1:20" x14ac:dyDescent="0.2">
      <c r="A1" s="85" t="s">
        <v>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7"/>
    </row>
    <row r="2" spans="1:20" ht="24.75" customHeight="1" thickBot="1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90"/>
    </row>
    <row r="3" spans="1:20" ht="4.5" customHeight="1" thickBot="1" x14ac:dyDescent="0.25"/>
    <row r="4" spans="1:20" ht="20.25" customHeight="1" x14ac:dyDescent="0.25">
      <c r="A4" s="3"/>
      <c r="B4" s="4"/>
      <c r="C4" s="91"/>
      <c r="D4" s="91"/>
      <c r="E4" s="91"/>
      <c r="F4" s="91"/>
      <c r="G4" s="92"/>
      <c r="H4" s="93" t="s">
        <v>2</v>
      </c>
      <c r="I4" s="94"/>
      <c r="J4" s="94"/>
      <c r="K4" s="94"/>
      <c r="L4" s="95"/>
      <c r="M4" s="131" t="s">
        <v>18</v>
      </c>
      <c r="N4" s="132"/>
      <c r="O4" s="132"/>
      <c r="P4" s="119"/>
      <c r="Q4" s="119"/>
      <c r="R4" s="119"/>
      <c r="S4" s="119"/>
      <c r="T4" s="120"/>
    </row>
    <row r="5" spans="1:20" ht="16.5" x14ac:dyDescent="0.2">
      <c r="A5" s="96"/>
      <c r="B5" s="97"/>
      <c r="C5" s="98"/>
      <c r="D5" s="98"/>
      <c r="E5" s="98"/>
      <c r="F5" s="98"/>
      <c r="G5" s="99"/>
      <c r="H5" s="100" t="s">
        <v>21</v>
      </c>
      <c r="I5" s="101"/>
      <c r="J5" s="101"/>
      <c r="K5" s="101"/>
      <c r="L5" s="102"/>
      <c r="M5" s="96" t="s">
        <v>19</v>
      </c>
      <c r="N5" s="97"/>
      <c r="O5" s="97"/>
      <c r="P5" s="121"/>
      <c r="Q5" s="121"/>
      <c r="R5" s="121"/>
      <c r="S5" s="121"/>
      <c r="T5" s="122"/>
    </row>
    <row r="6" spans="1:20" ht="21.75" customHeight="1" thickBot="1" x14ac:dyDescent="0.25">
      <c r="A6" s="106"/>
      <c r="B6" s="107"/>
      <c r="C6" s="108"/>
      <c r="D6" s="108"/>
      <c r="E6" s="108"/>
      <c r="F6" s="108"/>
      <c r="G6" s="109"/>
      <c r="H6" s="103"/>
      <c r="I6" s="104"/>
      <c r="J6" s="104"/>
      <c r="K6" s="104"/>
      <c r="L6" s="105"/>
      <c r="M6" s="133" t="s">
        <v>20</v>
      </c>
      <c r="N6" s="134"/>
      <c r="O6" s="134"/>
      <c r="P6" s="123"/>
      <c r="Q6" s="123"/>
      <c r="R6" s="123"/>
      <c r="S6" s="123"/>
      <c r="T6" s="124"/>
    </row>
    <row r="7" spans="1:20" ht="19.5" customHeight="1" thickBot="1" x14ac:dyDescent="0.25">
      <c r="A7" s="9"/>
      <c r="B7" s="82" t="s">
        <v>3</v>
      </c>
      <c r="C7" s="83"/>
      <c r="D7" s="83"/>
      <c r="E7" s="84"/>
      <c r="F7" s="82" t="s">
        <v>4</v>
      </c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4"/>
      <c r="S7" s="6"/>
      <c r="T7" s="110" t="s">
        <v>5</v>
      </c>
    </row>
    <row r="8" spans="1:20" ht="9" customHeight="1" x14ac:dyDescent="0.2">
      <c r="A8" s="10"/>
      <c r="B8" s="113" t="s">
        <v>6</v>
      </c>
      <c r="C8" s="116" t="s">
        <v>0</v>
      </c>
      <c r="D8" s="116" t="s">
        <v>7</v>
      </c>
      <c r="E8" s="79" t="s">
        <v>8</v>
      </c>
      <c r="F8" s="125"/>
      <c r="G8" s="128"/>
      <c r="H8" s="128"/>
      <c r="I8" s="128"/>
      <c r="J8" s="128"/>
      <c r="K8" s="73"/>
      <c r="L8" s="73"/>
      <c r="M8" s="73"/>
      <c r="N8" s="73"/>
      <c r="O8" s="73"/>
      <c r="P8" s="73"/>
      <c r="Q8" s="73"/>
      <c r="R8" s="76"/>
      <c r="S8" s="6"/>
      <c r="T8" s="111"/>
    </row>
    <row r="9" spans="1:20" ht="9" customHeight="1" x14ac:dyDescent="0.2">
      <c r="A9" s="10"/>
      <c r="B9" s="114"/>
      <c r="C9" s="117"/>
      <c r="D9" s="117"/>
      <c r="E9" s="80"/>
      <c r="F9" s="126"/>
      <c r="G9" s="129"/>
      <c r="H9" s="129"/>
      <c r="I9" s="129"/>
      <c r="J9" s="129"/>
      <c r="K9" s="74"/>
      <c r="L9" s="74"/>
      <c r="M9" s="74"/>
      <c r="N9" s="74"/>
      <c r="O9" s="74"/>
      <c r="P9" s="74"/>
      <c r="Q9" s="74"/>
      <c r="R9" s="77"/>
      <c r="S9" s="6"/>
      <c r="T9" s="111"/>
    </row>
    <row r="10" spans="1:20" ht="9" customHeight="1" x14ac:dyDescent="0.2">
      <c r="A10" s="10"/>
      <c r="B10" s="114"/>
      <c r="C10" s="117"/>
      <c r="D10" s="117"/>
      <c r="E10" s="80"/>
      <c r="F10" s="126"/>
      <c r="G10" s="129"/>
      <c r="H10" s="129"/>
      <c r="I10" s="129"/>
      <c r="J10" s="129"/>
      <c r="K10" s="74"/>
      <c r="L10" s="74"/>
      <c r="M10" s="74"/>
      <c r="N10" s="74"/>
      <c r="O10" s="74"/>
      <c r="P10" s="74"/>
      <c r="Q10" s="74"/>
      <c r="R10" s="77"/>
      <c r="S10" s="6"/>
      <c r="T10" s="111"/>
    </row>
    <row r="11" spans="1:20" ht="9" customHeight="1" x14ac:dyDescent="0.2">
      <c r="A11" s="10"/>
      <c r="B11" s="114"/>
      <c r="C11" s="117"/>
      <c r="D11" s="117"/>
      <c r="E11" s="80"/>
      <c r="F11" s="126"/>
      <c r="G11" s="129"/>
      <c r="H11" s="129"/>
      <c r="I11" s="129"/>
      <c r="J11" s="129"/>
      <c r="K11" s="74"/>
      <c r="L11" s="74"/>
      <c r="M11" s="74"/>
      <c r="N11" s="74"/>
      <c r="O11" s="74"/>
      <c r="P11" s="74"/>
      <c r="Q11" s="74"/>
      <c r="R11" s="77"/>
      <c r="S11" s="6"/>
      <c r="T11" s="111"/>
    </row>
    <row r="12" spans="1:20" ht="9" customHeight="1" x14ac:dyDescent="0.2">
      <c r="A12" s="10"/>
      <c r="B12" s="114"/>
      <c r="C12" s="117"/>
      <c r="D12" s="117"/>
      <c r="E12" s="80"/>
      <c r="F12" s="126"/>
      <c r="G12" s="129"/>
      <c r="H12" s="129"/>
      <c r="I12" s="129"/>
      <c r="J12" s="129"/>
      <c r="K12" s="74"/>
      <c r="L12" s="74"/>
      <c r="M12" s="74"/>
      <c r="N12" s="74"/>
      <c r="O12" s="74"/>
      <c r="P12" s="74"/>
      <c r="Q12" s="74"/>
      <c r="R12" s="77"/>
      <c r="S12" s="6"/>
      <c r="T12" s="111"/>
    </row>
    <row r="13" spans="1:20" ht="9" customHeight="1" x14ac:dyDescent="0.2">
      <c r="A13" s="10"/>
      <c r="B13" s="114"/>
      <c r="C13" s="117"/>
      <c r="D13" s="117"/>
      <c r="E13" s="80"/>
      <c r="F13" s="126"/>
      <c r="G13" s="129"/>
      <c r="H13" s="129"/>
      <c r="I13" s="129"/>
      <c r="J13" s="129"/>
      <c r="K13" s="74"/>
      <c r="L13" s="74"/>
      <c r="M13" s="74"/>
      <c r="N13" s="74"/>
      <c r="O13" s="74"/>
      <c r="P13" s="74"/>
      <c r="Q13" s="74"/>
      <c r="R13" s="77"/>
      <c r="S13" s="6"/>
      <c r="T13" s="111"/>
    </row>
    <row r="14" spans="1:20" ht="9" customHeight="1" x14ac:dyDescent="0.2">
      <c r="A14" s="10"/>
      <c r="B14" s="114"/>
      <c r="C14" s="117"/>
      <c r="D14" s="117"/>
      <c r="E14" s="80"/>
      <c r="F14" s="126"/>
      <c r="G14" s="129"/>
      <c r="H14" s="129"/>
      <c r="I14" s="129"/>
      <c r="J14" s="129"/>
      <c r="K14" s="74"/>
      <c r="L14" s="74"/>
      <c r="M14" s="74"/>
      <c r="N14" s="74"/>
      <c r="O14" s="74"/>
      <c r="P14" s="74"/>
      <c r="Q14" s="74"/>
      <c r="R14" s="77"/>
      <c r="S14" s="6"/>
      <c r="T14" s="111"/>
    </row>
    <row r="15" spans="1:20" ht="9" customHeight="1" x14ac:dyDescent="0.2">
      <c r="A15" s="10"/>
      <c r="B15" s="114"/>
      <c r="C15" s="117"/>
      <c r="D15" s="117"/>
      <c r="E15" s="80"/>
      <c r="F15" s="126"/>
      <c r="G15" s="129"/>
      <c r="H15" s="129"/>
      <c r="I15" s="129"/>
      <c r="J15" s="129"/>
      <c r="K15" s="74"/>
      <c r="L15" s="74"/>
      <c r="M15" s="74"/>
      <c r="N15" s="74"/>
      <c r="O15" s="74"/>
      <c r="P15" s="74"/>
      <c r="Q15" s="74"/>
      <c r="R15" s="77"/>
      <c r="S15" s="6"/>
      <c r="T15" s="111"/>
    </row>
    <row r="16" spans="1:20" ht="11.25" customHeight="1" x14ac:dyDescent="0.2">
      <c r="A16" s="10"/>
      <c r="B16" s="114"/>
      <c r="C16" s="117"/>
      <c r="D16" s="117"/>
      <c r="E16" s="80"/>
      <c r="F16" s="126"/>
      <c r="G16" s="129"/>
      <c r="H16" s="129"/>
      <c r="I16" s="129"/>
      <c r="J16" s="129"/>
      <c r="K16" s="74"/>
      <c r="L16" s="74"/>
      <c r="M16" s="74"/>
      <c r="N16" s="74"/>
      <c r="O16" s="74"/>
      <c r="P16" s="74"/>
      <c r="Q16" s="74"/>
      <c r="R16" s="77"/>
      <c r="S16" s="6"/>
      <c r="T16" s="111"/>
    </row>
    <row r="17" spans="1:20" ht="4.5" customHeight="1" thickBot="1" x14ac:dyDescent="0.25">
      <c r="A17" s="10"/>
      <c r="B17" s="115"/>
      <c r="C17" s="118"/>
      <c r="D17" s="118"/>
      <c r="E17" s="81"/>
      <c r="F17" s="127"/>
      <c r="G17" s="130"/>
      <c r="H17" s="130"/>
      <c r="I17" s="130"/>
      <c r="J17" s="130"/>
      <c r="K17" s="75"/>
      <c r="L17" s="75"/>
      <c r="M17" s="75"/>
      <c r="N17" s="75"/>
      <c r="O17" s="75"/>
      <c r="P17" s="75"/>
      <c r="Q17" s="75"/>
      <c r="R17" s="78"/>
      <c r="S17" s="6"/>
      <c r="T17" s="112"/>
    </row>
    <row r="18" spans="1:20" ht="14.25" customHeight="1" thickBot="1" x14ac:dyDescent="0.25">
      <c r="A18" s="56" t="s">
        <v>17</v>
      </c>
      <c r="B18" s="11"/>
      <c r="C18" s="12"/>
      <c r="D18" s="12"/>
      <c r="E18" s="13"/>
      <c r="F18" s="27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6"/>
      <c r="T18" s="17"/>
    </row>
    <row r="19" spans="1:20" ht="15" customHeight="1" x14ac:dyDescent="0.2">
      <c r="A19" s="58">
        <v>42217</v>
      </c>
      <c r="B19" s="52"/>
      <c r="C19" s="28"/>
      <c r="D19" s="29"/>
      <c r="E19" s="30"/>
      <c r="F19" s="64" t="e">
        <f t="shared" ref="F19:F49" si="0">SUMPRODUCT((Date=$A19)*(qui=$P$5)*(categorie="Step")*(Nheures))</f>
        <v>#REF!</v>
      </c>
      <c r="G19" s="29" t="e">
        <f t="shared" ref="G19:G49" si="1">SUMPRODUCT((Date=$A19)*(qui=$P$5)*(categorie="H2O Vouvry")*(Nheures))</f>
        <v>#REF!</v>
      </c>
      <c r="H19" s="29" t="e">
        <f t="shared" ref="H19:H49" si="2">SUMPRODUCT((Date=$A19)*(qui=$P$5)*(categorie="H2O Miex")*(Nheures))</f>
        <v>#REF!</v>
      </c>
      <c r="I19" s="29" t="e">
        <f t="shared" ref="I19:I49" si="3">SUMPRODUCT((Date=$A19)*(qui=$P$5)*(categorie="H2O Taney")*(Nheures))</f>
        <v>#REF!</v>
      </c>
      <c r="J19" s="29" t="e">
        <f t="shared" ref="J19:J49" si="4">SUMPRODUCT((Date=$A19)*(qui=$P$5)*(categorie="H2O Alpages")*(Nheures))</f>
        <v>#REF!</v>
      </c>
      <c r="K19" s="29" t="e">
        <f t="shared" ref="K19:K49" si="5">SUMPRODUCT((Date=$A19)*(qui=$P$5)*(categorie="Parcs et bâtiments")*(Nheures))</f>
        <v>#REF!</v>
      </c>
      <c r="L19" s="29" t="e">
        <f t="shared" ref="L19:L49" si="6">SUMPRODUCT((Date=$A19)*(qui=$P$5)*(categorie="Stap et Réseau EU")*(Nheures))</f>
        <v>#REF!</v>
      </c>
      <c r="M19" s="29" t="e">
        <f t="shared" ref="M19:M49" si="7">SUMPRODUCT((Date=$A19)*(qui=$P$5)*(categorie="Service Privé")*(Nheures))</f>
        <v>#REF!</v>
      </c>
      <c r="N19" s="29" t="e">
        <f t="shared" ref="N19:N49" si="8">SUMPRODUCT((Date=$A19)*(qui=$P$5)*(categorie="Séance")*(Nheures))</f>
        <v>#REF!</v>
      </c>
      <c r="O19" s="29" t="e">
        <f t="shared" ref="O19:O49" si="9">SUMPRODUCT((Date=$A19)*(qui=$P$5)*(categorie="Fontaines")*(Nheures))</f>
        <v>#REF!</v>
      </c>
      <c r="P19" s="29" t="e">
        <f t="shared" ref="P19:P49" si="10">SUMPRODUCT((Date=$A19)*(qui=$P$5)*(categorie="PGEE")*(Nheures))</f>
        <v>#REF!</v>
      </c>
      <c r="Q19" s="29" t="e">
        <f t="shared" ref="Q19:Q49" si="11">SUMPRODUCT((Date=$A19)*(qui=$P$5)*(categorie="Hydrantes")*(Nheures))</f>
        <v>#REF!</v>
      </c>
      <c r="R19" s="62"/>
      <c r="S19" s="32"/>
      <c r="T19" s="33" t="e">
        <f t="shared" ref="T19:T49" si="12">SUM(F19:S19)</f>
        <v>#REF!</v>
      </c>
    </row>
    <row r="20" spans="1:20" ht="15" customHeight="1" x14ac:dyDescent="0.2">
      <c r="A20" s="59">
        <v>42218</v>
      </c>
      <c r="B20" s="53"/>
      <c r="C20" s="34"/>
      <c r="D20" s="35"/>
      <c r="E20" s="36"/>
      <c r="F20" s="65" t="e">
        <f t="shared" si="0"/>
        <v>#REF!</v>
      </c>
      <c r="G20" s="35" t="e">
        <f t="shared" si="1"/>
        <v>#REF!</v>
      </c>
      <c r="H20" s="35" t="e">
        <f t="shared" si="2"/>
        <v>#REF!</v>
      </c>
      <c r="I20" s="35" t="e">
        <f t="shared" si="3"/>
        <v>#REF!</v>
      </c>
      <c r="J20" s="35" t="e">
        <f t="shared" si="4"/>
        <v>#REF!</v>
      </c>
      <c r="K20" s="35" t="e">
        <f t="shared" si="5"/>
        <v>#REF!</v>
      </c>
      <c r="L20" s="35" t="e">
        <f t="shared" si="6"/>
        <v>#REF!</v>
      </c>
      <c r="M20" s="35" t="e">
        <f t="shared" si="7"/>
        <v>#REF!</v>
      </c>
      <c r="N20" s="35" t="e">
        <f t="shared" si="8"/>
        <v>#REF!</v>
      </c>
      <c r="O20" s="35" t="e">
        <f t="shared" si="9"/>
        <v>#REF!</v>
      </c>
      <c r="P20" s="35" t="e">
        <f t="shared" si="10"/>
        <v>#REF!</v>
      </c>
      <c r="Q20" s="35" t="e">
        <f t="shared" si="11"/>
        <v>#REF!</v>
      </c>
      <c r="R20" s="63"/>
      <c r="S20" s="37"/>
      <c r="T20" s="38" t="e">
        <f t="shared" si="12"/>
        <v>#REF!</v>
      </c>
    </row>
    <row r="21" spans="1:20" ht="15" customHeight="1" x14ac:dyDescent="0.2">
      <c r="A21" s="60">
        <v>42219</v>
      </c>
      <c r="B21" s="53"/>
      <c r="C21" s="39"/>
      <c r="D21" s="35"/>
      <c r="E21" s="36"/>
      <c r="F21" s="65" t="e">
        <f t="shared" si="0"/>
        <v>#REF!</v>
      </c>
      <c r="G21" s="35" t="e">
        <f t="shared" si="1"/>
        <v>#REF!</v>
      </c>
      <c r="H21" s="35" t="e">
        <f t="shared" si="2"/>
        <v>#REF!</v>
      </c>
      <c r="I21" s="35" t="e">
        <f t="shared" si="3"/>
        <v>#REF!</v>
      </c>
      <c r="J21" s="35" t="e">
        <f t="shared" si="4"/>
        <v>#REF!</v>
      </c>
      <c r="K21" s="35" t="e">
        <f t="shared" si="5"/>
        <v>#REF!</v>
      </c>
      <c r="L21" s="35" t="e">
        <f t="shared" si="6"/>
        <v>#REF!</v>
      </c>
      <c r="M21" s="35" t="e">
        <f t="shared" si="7"/>
        <v>#REF!</v>
      </c>
      <c r="N21" s="35" t="e">
        <f t="shared" si="8"/>
        <v>#REF!</v>
      </c>
      <c r="O21" s="35" t="e">
        <f t="shared" si="9"/>
        <v>#REF!</v>
      </c>
      <c r="P21" s="35" t="e">
        <f t="shared" si="10"/>
        <v>#REF!</v>
      </c>
      <c r="Q21" s="35" t="e">
        <f t="shared" si="11"/>
        <v>#REF!</v>
      </c>
      <c r="R21" s="63"/>
      <c r="S21" s="37"/>
      <c r="T21" s="38" t="e">
        <f t="shared" si="12"/>
        <v>#REF!</v>
      </c>
    </row>
    <row r="22" spans="1:20" ht="15" customHeight="1" x14ac:dyDescent="0.2">
      <c r="A22" s="59">
        <v>42220</v>
      </c>
      <c r="B22" s="53"/>
      <c r="C22" s="39"/>
      <c r="D22" s="40"/>
      <c r="E22" s="41"/>
      <c r="F22" s="65" t="e">
        <f t="shared" si="0"/>
        <v>#REF!</v>
      </c>
      <c r="G22" s="35" t="e">
        <f t="shared" si="1"/>
        <v>#REF!</v>
      </c>
      <c r="H22" s="35" t="e">
        <f t="shared" si="2"/>
        <v>#REF!</v>
      </c>
      <c r="I22" s="35" t="e">
        <f t="shared" si="3"/>
        <v>#REF!</v>
      </c>
      <c r="J22" s="35" t="e">
        <f t="shared" si="4"/>
        <v>#REF!</v>
      </c>
      <c r="K22" s="35" t="e">
        <f t="shared" si="5"/>
        <v>#REF!</v>
      </c>
      <c r="L22" s="35" t="e">
        <f t="shared" si="6"/>
        <v>#REF!</v>
      </c>
      <c r="M22" s="35" t="e">
        <f t="shared" si="7"/>
        <v>#REF!</v>
      </c>
      <c r="N22" s="35" t="e">
        <f t="shared" si="8"/>
        <v>#REF!</v>
      </c>
      <c r="O22" s="35" t="e">
        <f t="shared" si="9"/>
        <v>#REF!</v>
      </c>
      <c r="P22" s="35" t="e">
        <f t="shared" si="10"/>
        <v>#REF!</v>
      </c>
      <c r="Q22" s="35" t="e">
        <f t="shared" si="11"/>
        <v>#REF!</v>
      </c>
      <c r="R22" s="63"/>
      <c r="S22" s="42"/>
      <c r="T22" s="43" t="e">
        <f t="shared" si="12"/>
        <v>#REF!</v>
      </c>
    </row>
    <row r="23" spans="1:20" ht="15" customHeight="1" x14ac:dyDescent="0.2">
      <c r="A23" s="60">
        <v>42221</v>
      </c>
      <c r="B23" s="53"/>
      <c r="C23" s="39"/>
      <c r="D23" s="40"/>
      <c r="E23" s="41"/>
      <c r="F23" s="65" t="e">
        <f t="shared" si="0"/>
        <v>#REF!</v>
      </c>
      <c r="G23" s="35" t="e">
        <f t="shared" si="1"/>
        <v>#REF!</v>
      </c>
      <c r="H23" s="35" t="e">
        <f t="shared" si="2"/>
        <v>#REF!</v>
      </c>
      <c r="I23" s="35" t="e">
        <f t="shared" si="3"/>
        <v>#REF!</v>
      </c>
      <c r="J23" s="35" t="e">
        <f t="shared" si="4"/>
        <v>#REF!</v>
      </c>
      <c r="K23" s="35" t="e">
        <f t="shared" si="5"/>
        <v>#REF!</v>
      </c>
      <c r="L23" s="35" t="e">
        <f t="shared" si="6"/>
        <v>#REF!</v>
      </c>
      <c r="M23" s="35" t="e">
        <f t="shared" si="7"/>
        <v>#REF!</v>
      </c>
      <c r="N23" s="35" t="e">
        <f t="shared" si="8"/>
        <v>#REF!</v>
      </c>
      <c r="O23" s="35" t="e">
        <f t="shared" si="9"/>
        <v>#REF!</v>
      </c>
      <c r="P23" s="35" t="e">
        <f t="shared" si="10"/>
        <v>#REF!</v>
      </c>
      <c r="Q23" s="35" t="e">
        <f t="shared" si="11"/>
        <v>#REF!</v>
      </c>
      <c r="R23" s="63"/>
      <c r="S23" s="42"/>
      <c r="T23" s="43" t="e">
        <f t="shared" si="12"/>
        <v>#REF!</v>
      </c>
    </row>
    <row r="24" spans="1:20" ht="15" customHeight="1" x14ac:dyDescent="0.2">
      <c r="A24" s="59">
        <v>42222</v>
      </c>
      <c r="B24" s="53"/>
      <c r="C24" s="39"/>
      <c r="D24" s="35"/>
      <c r="E24" s="36"/>
      <c r="F24" s="65" t="e">
        <f t="shared" si="0"/>
        <v>#REF!</v>
      </c>
      <c r="G24" s="35" t="e">
        <f t="shared" si="1"/>
        <v>#REF!</v>
      </c>
      <c r="H24" s="35" t="e">
        <f t="shared" si="2"/>
        <v>#REF!</v>
      </c>
      <c r="I24" s="35" t="e">
        <f t="shared" si="3"/>
        <v>#REF!</v>
      </c>
      <c r="J24" s="35" t="e">
        <f t="shared" si="4"/>
        <v>#REF!</v>
      </c>
      <c r="K24" s="35" t="e">
        <f t="shared" si="5"/>
        <v>#REF!</v>
      </c>
      <c r="L24" s="35" t="e">
        <f t="shared" si="6"/>
        <v>#REF!</v>
      </c>
      <c r="M24" s="35" t="e">
        <f t="shared" si="7"/>
        <v>#REF!</v>
      </c>
      <c r="N24" s="35" t="e">
        <f t="shared" si="8"/>
        <v>#REF!</v>
      </c>
      <c r="O24" s="35" t="e">
        <f t="shared" si="9"/>
        <v>#REF!</v>
      </c>
      <c r="P24" s="35" t="e">
        <f t="shared" si="10"/>
        <v>#REF!</v>
      </c>
      <c r="Q24" s="35" t="e">
        <f t="shared" si="11"/>
        <v>#REF!</v>
      </c>
      <c r="R24" s="63"/>
      <c r="S24" s="37"/>
      <c r="T24" s="38" t="e">
        <f t="shared" si="12"/>
        <v>#REF!</v>
      </c>
    </row>
    <row r="25" spans="1:20" ht="15" customHeight="1" x14ac:dyDescent="0.2">
      <c r="A25" s="60">
        <v>42223</v>
      </c>
      <c r="B25" s="53"/>
      <c r="C25" s="39"/>
      <c r="D25" s="35"/>
      <c r="E25" s="36"/>
      <c r="F25" s="65" t="e">
        <f t="shared" si="0"/>
        <v>#REF!</v>
      </c>
      <c r="G25" s="35" t="e">
        <f t="shared" si="1"/>
        <v>#REF!</v>
      </c>
      <c r="H25" s="35" t="e">
        <f t="shared" si="2"/>
        <v>#REF!</v>
      </c>
      <c r="I25" s="35" t="e">
        <f t="shared" si="3"/>
        <v>#REF!</v>
      </c>
      <c r="J25" s="35" t="e">
        <f t="shared" si="4"/>
        <v>#REF!</v>
      </c>
      <c r="K25" s="35" t="e">
        <f t="shared" si="5"/>
        <v>#REF!</v>
      </c>
      <c r="L25" s="35" t="e">
        <f t="shared" si="6"/>
        <v>#REF!</v>
      </c>
      <c r="M25" s="35" t="e">
        <f t="shared" si="7"/>
        <v>#REF!</v>
      </c>
      <c r="N25" s="35" t="e">
        <f t="shared" si="8"/>
        <v>#REF!</v>
      </c>
      <c r="O25" s="35" t="e">
        <f t="shared" si="9"/>
        <v>#REF!</v>
      </c>
      <c r="P25" s="35" t="e">
        <f t="shared" si="10"/>
        <v>#REF!</v>
      </c>
      <c r="Q25" s="35" t="e">
        <f t="shared" si="11"/>
        <v>#REF!</v>
      </c>
      <c r="R25" s="63"/>
      <c r="S25" s="37"/>
      <c r="T25" s="38" t="e">
        <f t="shared" si="12"/>
        <v>#REF!</v>
      </c>
    </row>
    <row r="26" spans="1:20" ht="15" customHeight="1" x14ac:dyDescent="0.2">
      <c r="A26" s="59">
        <v>42224</v>
      </c>
      <c r="B26" s="53"/>
      <c r="C26" s="39"/>
      <c r="D26" s="35"/>
      <c r="E26" s="36"/>
      <c r="F26" s="65" t="e">
        <f t="shared" si="0"/>
        <v>#REF!</v>
      </c>
      <c r="G26" s="35" t="e">
        <f t="shared" si="1"/>
        <v>#REF!</v>
      </c>
      <c r="H26" s="35" t="e">
        <f t="shared" si="2"/>
        <v>#REF!</v>
      </c>
      <c r="I26" s="35" t="e">
        <f t="shared" si="3"/>
        <v>#REF!</v>
      </c>
      <c r="J26" s="35" t="e">
        <f t="shared" si="4"/>
        <v>#REF!</v>
      </c>
      <c r="K26" s="35" t="e">
        <f t="shared" si="5"/>
        <v>#REF!</v>
      </c>
      <c r="L26" s="35" t="e">
        <f t="shared" si="6"/>
        <v>#REF!</v>
      </c>
      <c r="M26" s="35" t="e">
        <f t="shared" si="7"/>
        <v>#REF!</v>
      </c>
      <c r="N26" s="35" t="e">
        <f t="shared" si="8"/>
        <v>#REF!</v>
      </c>
      <c r="O26" s="35" t="e">
        <f t="shared" si="9"/>
        <v>#REF!</v>
      </c>
      <c r="P26" s="35" t="e">
        <f t="shared" si="10"/>
        <v>#REF!</v>
      </c>
      <c r="Q26" s="35" t="e">
        <f t="shared" si="11"/>
        <v>#REF!</v>
      </c>
      <c r="R26" s="63"/>
      <c r="S26" s="37"/>
      <c r="T26" s="38" t="e">
        <f t="shared" si="12"/>
        <v>#REF!</v>
      </c>
    </row>
    <row r="27" spans="1:20" ht="15" customHeight="1" x14ac:dyDescent="0.2">
      <c r="A27" s="60">
        <v>42225</v>
      </c>
      <c r="B27" s="53"/>
      <c r="C27" s="39"/>
      <c r="D27" s="35"/>
      <c r="E27" s="36"/>
      <c r="F27" s="65" t="e">
        <f t="shared" si="0"/>
        <v>#REF!</v>
      </c>
      <c r="G27" s="35" t="e">
        <f t="shared" si="1"/>
        <v>#REF!</v>
      </c>
      <c r="H27" s="35" t="e">
        <f t="shared" si="2"/>
        <v>#REF!</v>
      </c>
      <c r="I27" s="35" t="e">
        <f t="shared" si="3"/>
        <v>#REF!</v>
      </c>
      <c r="J27" s="35" t="e">
        <f t="shared" si="4"/>
        <v>#REF!</v>
      </c>
      <c r="K27" s="35" t="e">
        <f t="shared" si="5"/>
        <v>#REF!</v>
      </c>
      <c r="L27" s="35" t="e">
        <f t="shared" si="6"/>
        <v>#REF!</v>
      </c>
      <c r="M27" s="35" t="e">
        <f t="shared" si="7"/>
        <v>#REF!</v>
      </c>
      <c r="N27" s="35" t="e">
        <f t="shared" si="8"/>
        <v>#REF!</v>
      </c>
      <c r="O27" s="35" t="e">
        <f t="shared" si="9"/>
        <v>#REF!</v>
      </c>
      <c r="P27" s="35" t="e">
        <f t="shared" si="10"/>
        <v>#REF!</v>
      </c>
      <c r="Q27" s="35" t="e">
        <f t="shared" si="11"/>
        <v>#REF!</v>
      </c>
      <c r="R27" s="63"/>
      <c r="S27" s="37"/>
      <c r="T27" s="38" t="e">
        <f t="shared" si="12"/>
        <v>#REF!</v>
      </c>
    </row>
    <row r="28" spans="1:20" ht="15" customHeight="1" x14ac:dyDescent="0.2">
      <c r="A28" s="59">
        <v>42226</v>
      </c>
      <c r="B28" s="53"/>
      <c r="C28" s="39"/>
      <c r="D28" s="35"/>
      <c r="E28" s="36"/>
      <c r="F28" s="65" t="e">
        <f t="shared" si="0"/>
        <v>#REF!</v>
      </c>
      <c r="G28" s="35" t="e">
        <f t="shared" si="1"/>
        <v>#REF!</v>
      </c>
      <c r="H28" s="35" t="e">
        <f t="shared" si="2"/>
        <v>#REF!</v>
      </c>
      <c r="I28" s="35" t="e">
        <f t="shared" si="3"/>
        <v>#REF!</v>
      </c>
      <c r="J28" s="35" t="e">
        <f t="shared" si="4"/>
        <v>#REF!</v>
      </c>
      <c r="K28" s="35" t="e">
        <f t="shared" si="5"/>
        <v>#REF!</v>
      </c>
      <c r="L28" s="35" t="e">
        <f t="shared" si="6"/>
        <v>#REF!</v>
      </c>
      <c r="M28" s="35" t="e">
        <f t="shared" si="7"/>
        <v>#REF!</v>
      </c>
      <c r="N28" s="35" t="e">
        <f t="shared" si="8"/>
        <v>#REF!</v>
      </c>
      <c r="O28" s="35" t="e">
        <f t="shared" si="9"/>
        <v>#REF!</v>
      </c>
      <c r="P28" s="35" t="e">
        <f t="shared" si="10"/>
        <v>#REF!</v>
      </c>
      <c r="Q28" s="35" t="e">
        <f t="shared" si="11"/>
        <v>#REF!</v>
      </c>
      <c r="R28" s="63"/>
      <c r="S28" s="37"/>
      <c r="T28" s="38" t="e">
        <f t="shared" si="12"/>
        <v>#REF!</v>
      </c>
    </row>
    <row r="29" spans="1:20" ht="15" customHeight="1" x14ac:dyDescent="0.2">
      <c r="A29" s="60">
        <v>42227</v>
      </c>
      <c r="B29" s="53"/>
      <c r="C29" s="39"/>
      <c r="D29" s="40"/>
      <c r="E29" s="41"/>
      <c r="F29" s="65" t="e">
        <f t="shared" si="0"/>
        <v>#REF!</v>
      </c>
      <c r="G29" s="35" t="e">
        <f t="shared" si="1"/>
        <v>#REF!</v>
      </c>
      <c r="H29" s="35" t="e">
        <f t="shared" si="2"/>
        <v>#REF!</v>
      </c>
      <c r="I29" s="35" t="e">
        <f t="shared" si="3"/>
        <v>#REF!</v>
      </c>
      <c r="J29" s="35" t="e">
        <f t="shared" si="4"/>
        <v>#REF!</v>
      </c>
      <c r="K29" s="35" t="e">
        <f t="shared" si="5"/>
        <v>#REF!</v>
      </c>
      <c r="L29" s="35" t="e">
        <f t="shared" si="6"/>
        <v>#REF!</v>
      </c>
      <c r="M29" s="35" t="e">
        <f t="shared" si="7"/>
        <v>#REF!</v>
      </c>
      <c r="N29" s="35" t="e">
        <f t="shared" si="8"/>
        <v>#REF!</v>
      </c>
      <c r="O29" s="35" t="e">
        <f t="shared" si="9"/>
        <v>#REF!</v>
      </c>
      <c r="P29" s="35" t="e">
        <f t="shared" si="10"/>
        <v>#REF!</v>
      </c>
      <c r="Q29" s="35" t="e">
        <f t="shared" si="11"/>
        <v>#REF!</v>
      </c>
      <c r="R29" s="63"/>
      <c r="S29" s="42"/>
      <c r="T29" s="43" t="e">
        <f t="shared" si="12"/>
        <v>#REF!</v>
      </c>
    </row>
    <row r="30" spans="1:20" ht="15" customHeight="1" x14ac:dyDescent="0.2">
      <c r="A30" s="59">
        <v>42228</v>
      </c>
      <c r="B30" s="53"/>
      <c r="C30" s="39"/>
      <c r="D30" s="40"/>
      <c r="E30" s="41"/>
      <c r="F30" s="65" t="e">
        <f t="shared" si="0"/>
        <v>#REF!</v>
      </c>
      <c r="G30" s="35" t="e">
        <f t="shared" si="1"/>
        <v>#REF!</v>
      </c>
      <c r="H30" s="35" t="e">
        <f t="shared" si="2"/>
        <v>#REF!</v>
      </c>
      <c r="I30" s="35" t="e">
        <f t="shared" si="3"/>
        <v>#REF!</v>
      </c>
      <c r="J30" s="35" t="e">
        <f t="shared" si="4"/>
        <v>#REF!</v>
      </c>
      <c r="K30" s="35" t="e">
        <f t="shared" si="5"/>
        <v>#REF!</v>
      </c>
      <c r="L30" s="35" t="e">
        <f t="shared" si="6"/>
        <v>#REF!</v>
      </c>
      <c r="M30" s="35" t="e">
        <f t="shared" si="7"/>
        <v>#REF!</v>
      </c>
      <c r="N30" s="35" t="e">
        <f t="shared" si="8"/>
        <v>#REF!</v>
      </c>
      <c r="O30" s="35" t="e">
        <f t="shared" si="9"/>
        <v>#REF!</v>
      </c>
      <c r="P30" s="35" t="e">
        <f t="shared" si="10"/>
        <v>#REF!</v>
      </c>
      <c r="Q30" s="35" t="e">
        <f t="shared" si="11"/>
        <v>#REF!</v>
      </c>
      <c r="R30" s="63"/>
      <c r="S30" s="42"/>
      <c r="T30" s="43" t="e">
        <f t="shared" si="12"/>
        <v>#REF!</v>
      </c>
    </row>
    <row r="31" spans="1:20" ht="15" customHeight="1" x14ac:dyDescent="0.2">
      <c r="A31" s="60">
        <v>42229</v>
      </c>
      <c r="B31" s="53"/>
      <c r="C31" s="39"/>
      <c r="D31" s="35"/>
      <c r="E31" s="36"/>
      <c r="F31" s="65" t="e">
        <f t="shared" si="0"/>
        <v>#REF!</v>
      </c>
      <c r="G31" s="35" t="e">
        <f t="shared" si="1"/>
        <v>#REF!</v>
      </c>
      <c r="H31" s="35" t="e">
        <f t="shared" si="2"/>
        <v>#REF!</v>
      </c>
      <c r="I31" s="35" t="e">
        <f t="shared" si="3"/>
        <v>#REF!</v>
      </c>
      <c r="J31" s="35" t="e">
        <f t="shared" si="4"/>
        <v>#REF!</v>
      </c>
      <c r="K31" s="35" t="e">
        <f t="shared" si="5"/>
        <v>#REF!</v>
      </c>
      <c r="L31" s="35" t="e">
        <f t="shared" si="6"/>
        <v>#REF!</v>
      </c>
      <c r="M31" s="35" t="e">
        <f t="shared" si="7"/>
        <v>#REF!</v>
      </c>
      <c r="N31" s="35" t="e">
        <f t="shared" si="8"/>
        <v>#REF!</v>
      </c>
      <c r="O31" s="35" t="e">
        <f t="shared" si="9"/>
        <v>#REF!</v>
      </c>
      <c r="P31" s="35" t="e">
        <f t="shared" si="10"/>
        <v>#REF!</v>
      </c>
      <c r="Q31" s="35" t="e">
        <f t="shared" si="11"/>
        <v>#REF!</v>
      </c>
      <c r="R31" s="63"/>
      <c r="S31" s="37"/>
      <c r="T31" s="38" t="e">
        <f t="shared" si="12"/>
        <v>#REF!</v>
      </c>
    </row>
    <row r="32" spans="1:20" ht="15" customHeight="1" x14ac:dyDescent="0.2">
      <c r="A32" s="59">
        <v>42230</v>
      </c>
      <c r="B32" s="53"/>
      <c r="C32" s="39"/>
      <c r="D32" s="35"/>
      <c r="E32" s="36"/>
      <c r="F32" s="65" t="e">
        <f t="shared" si="0"/>
        <v>#REF!</v>
      </c>
      <c r="G32" s="35" t="e">
        <f t="shared" si="1"/>
        <v>#REF!</v>
      </c>
      <c r="H32" s="35" t="e">
        <f t="shared" si="2"/>
        <v>#REF!</v>
      </c>
      <c r="I32" s="35" t="e">
        <f t="shared" si="3"/>
        <v>#REF!</v>
      </c>
      <c r="J32" s="35" t="e">
        <f t="shared" si="4"/>
        <v>#REF!</v>
      </c>
      <c r="K32" s="35" t="e">
        <f t="shared" si="5"/>
        <v>#REF!</v>
      </c>
      <c r="L32" s="35" t="e">
        <f t="shared" si="6"/>
        <v>#REF!</v>
      </c>
      <c r="M32" s="35" t="e">
        <f t="shared" si="7"/>
        <v>#REF!</v>
      </c>
      <c r="N32" s="35" t="e">
        <f t="shared" si="8"/>
        <v>#REF!</v>
      </c>
      <c r="O32" s="35" t="e">
        <f t="shared" si="9"/>
        <v>#REF!</v>
      </c>
      <c r="P32" s="35" t="e">
        <f t="shared" si="10"/>
        <v>#REF!</v>
      </c>
      <c r="Q32" s="35" t="e">
        <f t="shared" si="11"/>
        <v>#REF!</v>
      </c>
      <c r="R32" s="63"/>
      <c r="S32" s="37"/>
      <c r="T32" s="38" t="e">
        <f t="shared" si="12"/>
        <v>#REF!</v>
      </c>
    </row>
    <row r="33" spans="1:20" ht="15" customHeight="1" x14ac:dyDescent="0.2">
      <c r="A33" s="60">
        <v>42231</v>
      </c>
      <c r="B33" s="53"/>
      <c r="C33" s="39"/>
      <c r="D33" s="35"/>
      <c r="E33" s="36"/>
      <c r="F33" s="65" t="e">
        <f t="shared" si="0"/>
        <v>#REF!</v>
      </c>
      <c r="G33" s="35" t="e">
        <f t="shared" si="1"/>
        <v>#REF!</v>
      </c>
      <c r="H33" s="35" t="e">
        <f t="shared" si="2"/>
        <v>#REF!</v>
      </c>
      <c r="I33" s="35" t="e">
        <f t="shared" si="3"/>
        <v>#REF!</v>
      </c>
      <c r="J33" s="35" t="e">
        <f t="shared" si="4"/>
        <v>#REF!</v>
      </c>
      <c r="K33" s="35" t="e">
        <f t="shared" si="5"/>
        <v>#REF!</v>
      </c>
      <c r="L33" s="35" t="e">
        <f t="shared" si="6"/>
        <v>#REF!</v>
      </c>
      <c r="M33" s="35" t="e">
        <f t="shared" si="7"/>
        <v>#REF!</v>
      </c>
      <c r="N33" s="35" t="e">
        <f t="shared" si="8"/>
        <v>#REF!</v>
      </c>
      <c r="O33" s="35" t="e">
        <f t="shared" si="9"/>
        <v>#REF!</v>
      </c>
      <c r="P33" s="35" t="e">
        <f t="shared" si="10"/>
        <v>#REF!</v>
      </c>
      <c r="Q33" s="35" t="e">
        <f t="shared" si="11"/>
        <v>#REF!</v>
      </c>
      <c r="R33" s="63"/>
      <c r="S33" s="37"/>
      <c r="T33" s="38" t="e">
        <f t="shared" si="12"/>
        <v>#REF!</v>
      </c>
    </row>
    <row r="34" spans="1:20" ht="15" customHeight="1" x14ac:dyDescent="0.2">
      <c r="A34" s="59">
        <v>42232</v>
      </c>
      <c r="B34" s="53"/>
      <c r="C34" s="39"/>
      <c r="D34" s="35"/>
      <c r="E34" s="36"/>
      <c r="F34" s="65" t="e">
        <f t="shared" si="0"/>
        <v>#REF!</v>
      </c>
      <c r="G34" s="35" t="e">
        <f t="shared" si="1"/>
        <v>#REF!</v>
      </c>
      <c r="H34" s="35" t="e">
        <f t="shared" si="2"/>
        <v>#REF!</v>
      </c>
      <c r="I34" s="35" t="e">
        <f t="shared" si="3"/>
        <v>#REF!</v>
      </c>
      <c r="J34" s="35" t="e">
        <f t="shared" si="4"/>
        <v>#REF!</v>
      </c>
      <c r="K34" s="35" t="e">
        <f t="shared" si="5"/>
        <v>#REF!</v>
      </c>
      <c r="L34" s="35" t="e">
        <f t="shared" si="6"/>
        <v>#REF!</v>
      </c>
      <c r="M34" s="35" t="e">
        <f t="shared" si="7"/>
        <v>#REF!</v>
      </c>
      <c r="N34" s="35" t="e">
        <f t="shared" si="8"/>
        <v>#REF!</v>
      </c>
      <c r="O34" s="35" t="e">
        <f t="shared" si="9"/>
        <v>#REF!</v>
      </c>
      <c r="P34" s="35" t="e">
        <f t="shared" si="10"/>
        <v>#REF!</v>
      </c>
      <c r="Q34" s="35" t="e">
        <f t="shared" si="11"/>
        <v>#REF!</v>
      </c>
      <c r="R34" s="63"/>
      <c r="S34" s="37"/>
      <c r="T34" s="38" t="e">
        <f t="shared" si="12"/>
        <v>#REF!</v>
      </c>
    </row>
    <row r="35" spans="1:20" ht="15" customHeight="1" x14ac:dyDescent="0.2">
      <c r="A35" s="60">
        <v>42233</v>
      </c>
      <c r="B35" s="53"/>
      <c r="C35" s="39"/>
      <c r="D35" s="35"/>
      <c r="E35" s="36"/>
      <c r="F35" s="65" t="e">
        <f t="shared" si="0"/>
        <v>#REF!</v>
      </c>
      <c r="G35" s="35" t="e">
        <f t="shared" si="1"/>
        <v>#REF!</v>
      </c>
      <c r="H35" s="35" t="e">
        <f t="shared" si="2"/>
        <v>#REF!</v>
      </c>
      <c r="I35" s="35" t="e">
        <f t="shared" si="3"/>
        <v>#REF!</v>
      </c>
      <c r="J35" s="35" t="e">
        <f t="shared" si="4"/>
        <v>#REF!</v>
      </c>
      <c r="K35" s="35" t="e">
        <f t="shared" si="5"/>
        <v>#REF!</v>
      </c>
      <c r="L35" s="35" t="e">
        <f t="shared" si="6"/>
        <v>#REF!</v>
      </c>
      <c r="M35" s="35" t="e">
        <f t="shared" si="7"/>
        <v>#REF!</v>
      </c>
      <c r="N35" s="35" t="e">
        <f t="shared" si="8"/>
        <v>#REF!</v>
      </c>
      <c r="O35" s="35" t="e">
        <f t="shared" si="9"/>
        <v>#REF!</v>
      </c>
      <c r="P35" s="35" t="e">
        <f t="shared" si="10"/>
        <v>#REF!</v>
      </c>
      <c r="Q35" s="35" t="e">
        <f t="shared" si="11"/>
        <v>#REF!</v>
      </c>
      <c r="R35" s="63"/>
      <c r="S35" s="37"/>
      <c r="T35" s="38" t="e">
        <f t="shared" si="12"/>
        <v>#REF!</v>
      </c>
    </row>
    <row r="36" spans="1:20" ht="15" customHeight="1" x14ac:dyDescent="0.2">
      <c r="A36" s="59">
        <v>42234</v>
      </c>
      <c r="B36" s="53"/>
      <c r="C36" s="39"/>
      <c r="D36" s="40"/>
      <c r="E36" s="41"/>
      <c r="F36" s="65" t="e">
        <f t="shared" si="0"/>
        <v>#REF!</v>
      </c>
      <c r="G36" s="35" t="e">
        <f t="shared" si="1"/>
        <v>#REF!</v>
      </c>
      <c r="H36" s="35" t="e">
        <f t="shared" si="2"/>
        <v>#REF!</v>
      </c>
      <c r="I36" s="35" t="e">
        <f t="shared" si="3"/>
        <v>#REF!</v>
      </c>
      <c r="J36" s="35" t="e">
        <f t="shared" si="4"/>
        <v>#REF!</v>
      </c>
      <c r="K36" s="35" t="e">
        <f t="shared" si="5"/>
        <v>#REF!</v>
      </c>
      <c r="L36" s="35" t="e">
        <f t="shared" si="6"/>
        <v>#REF!</v>
      </c>
      <c r="M36" s="35" t="e">
        <f t="shared" si="7"/>
        <v>#REF!</v>
      </c>
      <c r="N36" s="35" t="e">
        <f t="shared" si="8"/>
        <v>#REF!</v>
      </c>
      <c r="O36" s="35" t="e">
        <f t="shared" si="9"/>
        <v>#REF!</v>
      </c>
      <c r="P36" s="35" t="e">
        <f t="shared" si="10"/>
        <v>#REF!</v>
      </c>
      <c r="Q36" s="35" t="e">
        <f t="shared" si="11"/>
        <v>#REF!</v>
      </c>
      <c r="R36" s="63"/>
      <c r="S36" s="42"/>
      <c r="T36" s="43" t="e">
        <f t="shared" si="12"/>
        <v>#REF!</v>
      </c>
    </row>
    <row r="37" spans="1:20" s="31" customFormat="1" ht="15" customHeight="1" x14ac:dyDescent="0.2">
      <c r="A37" s="60">
        <v>42235</v>
      </c>
      <c r="B37" s="54"/>
      <c r="C37" s="39"/>
      <c r="D37" s="40"/>
      <c r="E37" s="41"/>
      <c r="F37" s="65" t="e">
        <f t="shared" si="0"/>
        <v>#REF!</v>
      </c>
      <c r="G37" s="35" t="e">
        <f t="shared" si="1"/>
        <v>#REF!</v>
      </c>
      <c r="H37" s="35" t="e">
        <f t="shared" si="2"/>
        <v>#REF!</v>
      </c>
      <c r="I37" s="35" t="e">
        <f t="shared" si="3"/>
        <v>#REF!</v>
      </c>
      <c r="J37" s="35" t="e">
        <f t="shared" si="4"/>
        <v>#REF!</v>
      </c>
      <c r="K37" s="35" t="e">
        <f t="shared" si="5"/>
        <v>#REF!</v>
      </c>
      <c r="L37" s="35" t="e">
        <f t="shared" si="6"/>
        <v>#REF!</v>
      </c>
      <c r="M37" s="35" t="e">
        <f t="shared" si="7"/>
        <v>#REF!</v>
      </c>
      <c r="N37" s="35" t="e">
        <f t="shared" si="8"/>
        <v>#REF!</v>
      </c>
      <c r="O37" s="35" t="e">
        <f t="shared" si="9"/>
        <v>#REF!</v>
      </c>
      <c r="P37" s="35" t="e">
        <f t="shared" si="10"/>
        <v>#REF!</v>
      </c>
      <c r="Q37" s="35" t="e">
        <f t="shared" si="11"/>
        <v>#REF!</v>
      </c>
      <c r="R37" s="63"/>
      <c r="S37" s="42"/>
      <c r="T37" s="43" t="e">
        <f t="shared" si="12"/>
        <v>#REF!</v>
      </c>
    </row>
    <row r="38" spans="1:20" ht="15" customHeight="1" x14ac:dyDescent="0.2">
      <c r="A38" s="59">
        <v>42236</v>
      </c>
      <c r="B38" s="53"/>
      <c r="C38" s="34"/>
      <c r="D38" s="35"/>
      <c r="E38" s="36"/>
      <c r="F38" s="65" t="e">
        <f t="shared" si="0"/>
        <v>#REF!</v>
      </c>
      <c r="G38" s="35" t="e">
        <f t="shared" si="1"/>
        <v>#REF!</v>
      </c>
      <c r="H38" s="35" t="e">
        <f t="shared" si="2"/>
        <v>#REF!</v>
      </c>
      <c r="I38" s="35" t="e">
        <f t="shared" si="3"/>
        <v>#REF!</v>
      </c>
      <c r="J38" s="35" t="e">
        <f t="shared" si="4"/>
        <v>#REF!</v>
      </c>
      <c r="K38" s="35" t="e">
        <f t="shared" si="5"/>
        <v>#REF!</v>
      </c>
      <c r="L38" s="35" t="e">
        <f t="shared" si="6"/>
        <v>#REF!</v>
      </c>
      <c r="M38" s="35" t="e">
        <f t="shared" si="7"/>
        <v>#REF!</v>
      </c>
      <c r="N38" s="35" t="e">
        <f t="shared" si="8"/>
        <v>#REF!</v>
      </c>
      <c r="O38" s="35" t="e">
        <f t="shared" si="9"/>
        <v>#REF!</v>
      </c>
      <c r="P38" s="35" t="e">
        <f t="shared" si="10"/>
        <v>#REF!</v>
      </c>
      <c r="Q38" s="35" t="e">
        <f t="shared" si="11"/>
        <v>#REF!</v>
      </c>
      <c r="R38" s="63"/>
      <c r="S38" s="37"/>
      <c r="T38" s="38" t="e">
        <f t="shared" si="12"/>
        <v>#REF!</v>
      </c>
    </row>
    <row r="39" spans="1:20" ht="15" customHeight="1" x14ac:dyDescent="0.2">
      <c r="A39" s="60">
        <v>42237</v>
      </c>
      <c r="B39" s="53"/>
      <c r="C39" s="39"/>
      <c r="D39" s="35"/>
      <c r="E39" s="36"/>
      <c r="F39" s="65" t="e">
        <f t="shared" si="0"/>
        <v>#REF!</v>
      </c>
      <c r="G39" s="35" t="e">
        <f t="shared" si="1"/>
        <v>#REF!</v>
      </c>
      <c r="H39" s="35" t="e">
        <f t="shared" si="2"/>
        <v>#REF!</v>
      </c>
      <c r="I39" s="35" t="e">
        <f t="shared" si="3"/>
        <v>#REF!</v>
      </c>
      <c r="J39" s="35" t="e">
        <f t="shared" si="4"/>
        <v>#REF!</v>
      </c>
      <c r="K39" s="35" t="e">
        <f t="shared" si="5"/>
        <v>#REF!</v>
      </c>
      <c r="L39" s="35" t="e">
        <f t="shared" si="6"/>
        <v>#REF!</v>
      </c>
      <c r="M39" s="35" t="e">
        <f t="shared" si="7"/>
        <v>#REF!</v>
      </c>
      <c r="N39" s="35" t="e">
        <f t="shared" si="8"/>
        <v>#REF!</v>
      </c>
      <c r="O39" s="35" t="e">
        <f t="shared" si="9"/>
        <v>#REF!</v>
      </c>
      <c r="P39" s="35" t="e">
        <f t="shared" si="10"/>
        <v>#REF!</v>
      </c>
      <c r="Q39" s="35" t="e">
        <f t="shared" si="11"/>
        <v>#REF!</v>
      </c>
      <c r="R39" s="63"/>
      <c r="S39" s="37"/>
      <c r="T39" s="38" t="e">
        <f t="shared" si="12"/>
        <v>#REF!</v>
      </c>
    </row>
    <row r="40" spans="1:20" ht="15" customHeight="1" x14ac:dyDescent="0.2">
      <c r="A40" s="59">
        <v>42238</v>
      </c>
      <c r="B40" s="53"/>
      <c r="C40" s="39"/>
      <c r="D40" s="35"/>
      <c r="E40" s="36"/>
      <c r="F40" s="65" t="e">
        <f t="shared" si="0"/>
        <v>#REF!</v>
      </c>
      <c r="G40" s="35" t="e">
        <f t="shared" si="1"/>
        <v>#REF!</v>
      </c>
      <c r="H40" s="35" t="e">
        <f t="shared" si="2"/>
        <v>#REF!</v>
      </c>
      <c r="I40" s="35" t="e">
        <f t="shared" si="3"/>
        <v>#REF!</v>
      </c>
      <c r="J40" s="35" t="e">
        <f t="shared" si="4"/>
        <v>#REF!</v>
      </c>
      <c r="K40" s="35" t="e">
        <f t="shared" si="5"/>
        <v>#REF!</v>
      </c>
      <c r="L40" s="35" t="e">
        <f t="shared" si="6"/>
        <v>#REF!</v>
      </c>
      <c r="M40" s="35" t="e">
        <f t="shared" si="7"/>
        <v>#REF!</v>
      </c>
      <c r="N40" s="35" t="e">
        <f t="shared" si="8"/>
        <v>#REF!</v>
      </c>
      <c r="O40" s="35" t="e">
        <f t="shared" si="9"/>
        <v>#REF!</v>
      </c>
      <c r="P40" s="35" t="e">
        <f t="shared" si="10"/>
        <v>#REF!</v>
      </c>
      <c r="Q40" s="35" t="e">
        <f t="shared" si="11"/>
        <v>#REF!</v>
      </c>
      <c r="R40" s="63"/>
      <c r="S40" s="37"/>
      <c r="T40" s="38" t="e">
        <f t="shared" si="12"/>
        <v>#REF!</v>
      </c>
    </row>
    <row r="41" spans="1:20" ht="15" customHeight="1" x14ac:dyDescent="0.2">
      <c r="A41" s="60">
        <v>42239</v>
      </c>
      <c r="B41" s="53"/>
      <c r="C41" s="39"/>
      <c r="D41" s="35"/>
      <c r="E41" s="36"/>
      <c r="F41" s="65" t="e">
        <f t="shared" si="0"/>
        <v>#REF!</v>
      </c>
      <c r="G41" s="35" t="e">
        <f t="shared" si="1"/>
        <v>#REF!</v>
      </c>
      <c r="H41" s="35" t="e">
        <f t="shared" si="2"/>
        <v>#REF!</v>
      </c>
      <c r="I41" s="35" t="e">
        <f t="shared" si="3"/>
        <v>#REF!</v>
      </c>
      <c r="J41" s="35" t="e">
        <f t="shared" si="4"/>
        <v>#REF!</v>
      </c>
      <c r="K41" s="35" t="e">
        <f t="shared" si="5"/>
        <v>#REF!</v>
      </c>
      <c r="L41" s="35" t="e">
        <f t="shared" si="6"/>
        <v>#REF!</v>
      </c>
      <c r="M41" s="35" t="e">
        <f t="shared" si="7"/>
        <v>#REF!</v>
      </c>
      <c r="N41" s="35" t="e">
        <f t="shared" si="8"/>
        <v>#REF!</v>
      </c>
      <c r="O41" s="35" t="e">
        <f t="shared" si="9"/>
        <v>#REF!</v>
      </c>
      <c r="P41" s="35" t="e">
        <f t="shared" si="10"/>
        <v>#REF!</v>
      </c>
      <c r="Q41" s="35" t="e">
        <f t="shared" si="11"/>
        <v>#REF!</v>
      </c>
      <c r="R41" s="63"/>
      <c r="S41" s="37"/>
      <c r="T41" s="38" t="e">
        <f t="shared" si="12"/>
        <v>#REF!</v>
      </c>
    </row>
    <row r="42" spans="1:20" ht="15" customHeight="1" x14ac:dyDescent="0.2">
      <c r="A42" s="59">
        <v>42240</v>
      </c>
      <c r="B42" s="53"/>
      <c r="C42" s="39"/>
      <c r="D42" s="35"/>
      <c r="E42" s="36"/>
      <c r="F42" s="65" t="e">
        <f t="shared" si="0"/>
        <v>#REF!</v>
      </c>
      <c r="G42" s="35" t="e">
        <f t="shared" si="1"/>
        <v>#REF!</v>
      </c>
      <c r="H42" s="35" t="e">
        <f t="shared" si="2"/>
        <v>#REF!</v>
      </c>
      <c r="I42" s="35" t="e">
        <f t="shared" si="3"/>
        <v>#REF!</v>
      </c>
      <c r="J42" s="35" t="e">
        <f t="shared" si="4"/>
        <v>#REF!</v>
      </c>
      <c r="K42" s="35" t="e">
        <f t="shared" si="5"/>
        <v>#REF!</v>
      </c>
      <c r="L42" s="35" t="e">
        <f t="shared" si="6"/>
        <v>#REF!</v>
      </c>
      <c r="M42" s="35" t="e">
        <f t="shared" si="7"/>
        <v>#REF!</v>
      </c>
      <c r="N42" s="35" t="e">
        <f t="shared" si="8"/>
        <v>#REF!</v>
      </c>
      <c r="O42" s="35" t="e">
        <f t="shared" si="9"/>
        <v>#REF!</v>
      </c>
      <c r="P42" s="35" t="e">
        <f t="shared" si="10"/>
        <v>#REF!</v>
      </c>
      <c r="Q42" s="35" t="e">
        <f t="shared" si="11"/>
        <v>#REF!</v>
      </c>
      <c r="R42" s="63"/>
      <c r="S42" s="37"/>
      <c r="T42" s="38" t="e">
        <f t="shared" si="12"/>
        <v>#REF!</v>
      </c>
    </row>
    <row r="43" spans="1:20" ht="15" customHeight="1" x14ac:dyDescent="0.2">
      <c r="A43" s="60">
        <v>42241</v>
      </c>
      <c r="B43" s="53"/>
      <c r="C43" s="39"/>
      <c r="D43" s="40"/>
      <c r="E43" s="41"/>
      <c r="F43" s="65" t="e">
        <f t="shared" si="0"/>
        <v>#REF!</v>
      </c>
      <c r="G43" s="35" t="e">
        <f t="shared" si="1"/>
        <v>#REF!</v>
      </c>
      <c r="H43" s="35" t="e">
        <f t="shared" si="2"/>
        <v>#REF!</v>
      </c>
      <c r="I43" s="35" t="e">
        <f t="shared" si="3"/>
        <v>#REF!</v>
      </c>
      <c r="J43" s="35" t="e">
        <f t="shared" si="4"/>
        <v>#REF!</v>
      </c>
      <c r="K43" s="35" t="e">
        <f t="shared" si="5"/>
        <v>#REF!</v>
      </c>
      <c r="L43" s="35" t="e">
        <f t="shared" si="6"/>
        <v>#REF!</v>
      </c>
      <c r="M43" s="35" t="e">
        <f t="shared" si="7"/>
        <v>#REF!</v>
      </c>
      <c r="N43" s="35" t="e">
        <f t="shared" si="8"/>
        <v>#REF!</v>
      </c>
      <c r="O43" s="35" t="e">
        <f t="shared" si="9"/>
        <v>#REF!</v>
      </c>
      <c r="P43" s="35" t="e">
        <f t="shared" si="10"/>
        <v>#REF!</v>
      </c>
      <c r="Q43" s="35" t="e">
        <f t="shared" si="11"/>
        <v>#REF!</v>
      </c>
      <c r="R43" s="63"/>
      <c r="S43" s="42"/>
      <c r="T43" s="43" t="e">
        <f t="shared" si="12"/>
        <v>#REF!</v>
      </c>
    </row>
    <row r="44" spans="1:20" ht="15" customHeight="1" x14ac:dyDescent="0.2">
      <c r="A44" s="59">
        <v>42242</v>
      </c>
      <c r="B44" s="53"/>
      <c r="C44" s="39"/>
      <c r="D44" s="40"/>
      <c r="E44" s="41"/>
      <c r="F44" s="65" t="e">
        <f t="shared" si="0"/>
        <v>#REF!</v>
      </c>
      <c r="G44" s="35" t="e">
        <f t="shared" si="1"/>
        <v>#REF!</v>
      </c>
      <c r="H44" s="35" t="e">
        <f t="shared" si="2"/>
        <v>#REF!</v>
      </c>
      <c r="I44" s="35" t="e">
        <f t="shared" si="3"/>
        <v>#REF!</v>
      </c>
      <c r="J44" s="35" t="e">
        <f t="shared" si="4"/>
        <v>#REF!</v>
      </c>
      <c r="K44" s="35" t="e">
        <f t="shared" si="5"/>
        <v>#REF!</v>
      </c>
      <c r="L44" s="35" t="e">
        <f t="shared" si="6"/>
        <v>#REF!</v>
      </c>
      <c r="M44" s="35" t="e">
        <f t="shared" si="7"/>
        <v>#REF!</v>
      </c>
      <c r="N44" s="35" t="e">
        <f t="shared" si="8"/>
        <v>#REF!</v>
      </c>
      <c r="O44" s="35" t="e">
        <f t="shared" si="9"/>
        <v>#REF!</v>
      </c>
      <c r="P44" s="35" t="e">
        <f t="shared" si="10"/>
        <v>#REF!</v>
      </c>
      <c r="Q44" s="35" t="e">
        <f t="shared" si="11"/>
        <v>#REF!</v>
      </c>
      <c r="R44" s="63"/>
      <c r="S44" s="42"/>
      <c r="T44" s="43" t="e">
        <f t="shared" si="12"/>
        <v>#REF!</v>
      </c>
    </row>
    <row r="45" spans="1:20" ht="15" customHeight="1" x14ac:dyDescent="0.2">
      <c r="A45" s="60">
        <v>42243</v>
      </c>
      <c r="B45" s="53"/>
      <c r="C45" s="39"/>
      <c r="D45" s="35"/>
      <c r="E45" s="36"/>
      <c r="F45" s="65" t="e">
        <f t="shared" si="0"/>
        <v>#REF!</v>
      </c>
      <c r="G45" s="35" t="e">
        <f t="shared" si="1"/>
        <v>#REF!</v>
      </c>
      <c r="H45" s="35" t="e">
        <f t="shared" si="2"/>
        <v>#REF!</v>
      </c>
      <c r="I45" s="35" t="e">
        <f t="shared" si="3"/>
        <v>#REF!</v>
      </c>
      <c r="J45" s="35" t="e">
        <f t="shared" si="4"/>
        <v>#REF!</v>
      </c>
      <c r="K45" s="35" t="e">
        <f t="shared" si="5"/>
        <v>#REF!</v>
      </c>
      <c r="L45" s="35" t="e">
        <f t="shared" si="6"/>
        <v>#REF!</v>
      </c>
      <c r="M45" s="35" t="e">
        <f t="shared" si="7"/>
        <v>#REF!</v>
      </c>
      <c r="N45" s="35" t="e">
        <f t="shared" si="8"/>
        <v>#REF!</v>
      </c>
      <c r="O45" s="35" t="e">
        <f t="shared" si="9"/>
        <v>#REF!</v>
      </c>
      <c r="P45" s="35" t="e">
        <f t="shared" si="10"/>
        <v>#REF!</v>
      </c>
      <c r="Q45" s="35" t="e">
        <f t="shared" si="11"/>
        <v>#REF!</v>
      </c>
      <c r="R45" s="63"/>
      <c r="S45" s="37"/>
      <c r="T45" s="38" t="e">
        <f t="shared" si="12"/>
        <v>#REF!</v>
      </c>
    </row>
    <row r="46" spans="1:20" ht="15" customHeight="1" x14ac:dyDescent="0.2">
      <c r="A46" s="59">
        <v>42244</v>
      </c>
      <c r="B46" s="53"/>
      <c r="C46" s="39"/>
      <c r="D46" s="35"/>
      <c r="E46" s="36"/>
      <c r="F46" s="65" t="e">
        <f t="shared" si="0"/>
        <v>#REF!</v>
      </c>
      <c r="G46" s="35" t="e">
        <f t="shared" si="1"/>
        <v>#REF!</v>
      </c>
      <c r="H46" s="35" t="e">
        <f t="shared" si="2"/>
        <v>#REF!</v>
      </c>
      <c r="I46" s="35" t="e">
        <f t="shared" si="3"/>
        <v>#REF!</v>
      </c>
      <c r="J46" s="35" t="e">
        <f t="shared" si="4"/>
        <v>#REF!</v>
      </c>
      <c r="K46" s="35" t="e">
        <f t="shared" si="5"/>
        <v>#REF!</v>
      </c>
      <c r="L46" s="35" t="e">
        <f t="shared" si="6"/>
        <v>#REF!</v>
      </c>
      <c r="M46" s="35" t="e">
        <f t="shared" si="7"/>
        <v>#REF!</v>
      </c>
      <c r="N46" s="35" t="e">
        <f t="shared" si="8"/>
        <v>#REF!</v>
      </c>
      <c r="O46" s="35" t="e">
        <f t="shared" si="9"/>
        <v>#REF!</v>
      </c>
      <c r="P46" s="35" t="e">
        <f t="shared" si="10"/>
        <v>#REF!</v>
      </c>
      <c r="Q46" s="35" t="e">
        <f t="shared" si="11"/>
        <v>#REF!</v>
      </c>
      <c r="R46" s="63"/>
      <c r="S46" s="37"/>
      <c r="T46" s="38" t="e">
        <f t="shared" si="12"/>
        <v>#REF!</v>
      </c>
    </row>
    <row r="47" spans="1:20" ht="15" customHeight="1" x14ac:dyDescent="0.2">
      <c r="A47" s="60">
        <v>42245</v>
      </c>
      <c r="B47" s="53"/>
      <c r="C47" s="39"/>
      <c r="D47" s="35"/>
      <c r="E47" s="36"/>
      <c r="F47" s="65" t="e">
        <f t="shared" si="0"/>
        <v>#REF!</v>
      </c>
      <c r="G47" s="35" t="e">
        <f t="shared" si="1"/>
        <v>#REF!</v>
      </c>
      <c r="H47" s="35" t="e">
        <f t="shared" si="2"/>
        <v>#REF!</v>
      </c>
      <c r="I47" s="35" t="e">
        <f t="shared" si="3"/>
        <v>#REF!</v>
      </c>
      <c r="J47" s="35" t="e">
        <f t="shared" si="4"/>
        <v>#REF!</v>
      </c>
      <c r="K47" s="35" t="e">
        <f t="shared" si="5"/>
        <v>#REF!</v>
      </c>
      <c r="L47" s="35" t="e">
        <f t="shared" si="6"/>
        <v>#REF!</v>
      </c>
      <c r="M47" s="35" t="e">
        <f t="shared" si="7"/>
        <v>#REF!</v>
      </c>
      <c r="N47" s="35" t="e">
        <f t="shared" si="8"/>
        <v>#REF!</v>
      </c>
      <c r="O47" s="35" t="e">
        <f t="shared" si="9"/>
        <v>#REF!</v>
      </c>
      <c r="P47" s="35" t="e">
        <f t="shared" si="10"/>
        <v>#REF!</v>
      </c>
      <c r="Q47" s="35" t="e">
        <f t="shared" si="11"/>
        <v>#REF!</v>
      </c>
      <c r="R47" s="63"/>
      <c r="S47" s="37"/>
      <c r="T47" s="38" t="e">
        <f t="shared" si="12"/>
        <v>#REF!</v>
      </c>
    </row>
    <row r="48" spans="1:20" ht="15" customHeight="1" x14ac:dyDescent="0.2">
      <c r="A48" s="59">
        <v>42246</v>
      </c>
      <c r="B48" s="53"/>
      <c r="C48" s="39"/>
      <c r="D48" s="35"/>
      <c r="E48" s="36"/>
      <c r="F48" s="65" t="e">
        <f t="shared" si="0"/>
        <v>#REF!</v>
      </c>
      <c r="G48" s="35" t="e">
        <f t="shared" si="1"/>
        <v>#REF!</v>
      </c>
      <c r="H48" s="35" t="e">
        <f t="shared" si="2"/>
        <v>#REF!</v>
      </c>
      <c r="I48" s="35" t="e">
        <f t="shared" si="3"/>
        <v>#REF!</v>
      </c>
      <c r="J48" s="35" t="e">
        <f t="shared" si="4"/>
        <v>#REF!</v>
      </c>
      <c r="K48" s="35" t="e">
        <f t="shared" si="5"/>
        <v>#REF!</v>
      </c>
      <c r="L48" s="35" t="e">
        <f t="shared" si="6"/>
        <v>#REF!</v>
      </c>
      <c r="M48" s="35" t="e">
        <f t="shared" si="7"/>
        <v>#REF!</v>
      </c>
      <c r="N48" s="35" t="e">
        <f t="shared" si="8"/>
        <v>#REF!</v>
      </c>
      <c r="O48" s="35" t="e">
        <f t="shared" si="9"/>
        <v>#REF!</v>
      </c>
      <c r="P48" s="35" t="e">
        <f t="shared" si="10"/>
        <v>#REF!</v>
      </c>
      <c r="Q48" s="35" t="e">
        <f t="shared" si="11"/>
        <v>#REF!</v>
      </c>
      <c r="R48" s="63"/>
      <c r="S48" s="37"/>
      <c r="T48" s="38" t="e">
        <f t="shared" si="12"/>
        <v>#REF!</v>
      </c>
    </row>
    <row r="49" spans="1:20" ht="15" customHeight="1" thickBot="1" x14ac:dyDescent="0.25">
      <c r="A49" s="61">
        <v>42247</v>
      </c>
      <c r="B49" s="55"/>
      <c r="C49" s="44"/>
      <c r="D49" s="45"/>
      <c r="E49" s="46"/>
      <c r="F49" s="66" t="e">
        <f t="shared" si="0"/>
        <v>#REF!</v>
      </c>
      <c r="G49" s="67" t="e">
        <f t="shared" si="1"/>
        <v>#REF!</v>
      </c>
      <c r="H49" s="67" t="e">
        <f t="shared" si="2"/>
        <v>#REF!</v>
      </c>
      <c r="I49" s="67" t="e">
        <f t="shared" si="3"/>
        <v>#REF!</v>
      </c>
      <c r="J49" s="67" t="e">
        <f t="shared" si="4"/>
        <v>#REF!</v>
      </c>
      <c r="K49" s="67" t="e">
        <f t="shared" si="5"/>
        <v>#REF!</v>
      </c>
      <c r="L49" s="67" t="e">
        <f t="shared" si="6"/>
        <v>#REF!</v>
      </c>
      <c r="M49" s="67" t="e">
        <f t="shared" si="7"/>
        <v>#REF!</v>
      </c>
      <c r="N49" s="67" t="e">
        <f t="shared" si="8"/>
        <v>#REF!</v>
      </c>
      <c r="O49" s="67" t="e">
        <f t="shared" si="9"/>
        <v>#REF!</v>
      </c>
      <c r="P49" s="67" t="e">
        <f t="shared" si="10"/>
        <v>#REF!</v>
      </c>
      <c r="Q49" s="67" t="e">
        <f t="shared" si="11"/>
        <v>#REF!</v>
      </c>
      <c r="R49" s="68"/>
      <c r="S49" s="47"/>
      <c r="T49" s="38" t="e">
        <f t="shared" si="12"/>
        <v>#REF!</v>
      </c>
    </row>
    <row r="50" spans="1:20" ht="20.25" customHeight="1" thickBot="1" x14ac:dyDescent="0.25">
      <c r="A50" s="57" t="s">
        <v>9</v>
      </c>
      <c r="B50" s="48">
        <f>SUM(B19:B49)</f>
        <v>0</v>
      </c>
      <c r="C50" s="49">
        <f>SUM(C19:C49)</f>
        <v>0</v>
      </c>
      <c r="D50" s="50"/>
      <c r="E50" s="51">
        <f t="shared" ref="E50" si="13">SUM(E19:E49)</f>
        <v>0</v>
      </c>
      <c r="F50" s="71" t="e">
        <f>SUM(F19:F49)</f>
        <v>#REF!</v>
      </c>
      <c r="G50" s="50" t="e">
        <f>SUM(G19:G49)</f>
        <v>#REF!</v>
      </c>
      <c r="H50" s="50" t="e">
        <f>SUM(H19:H49)</f>
        <v>#REF!</v>
      </c>
      <c r="I50" s="50" t="e">
        <f t="shared" ref="I50:R50" si="14">SUM(I19:I49)</f>
        <v>#REF!</v>
      </c>
      <c r="J50" s="50" t="e">
        <f t="shared" si="14"/>
        <v>#REF!</v>
      </c>
      <c r="K50" s="50" t="e">
        <f t="shared" si="14"/>
        <v>#REF!</v>
      </c>
      <c r="L50" s="50" t="e">
        <f t="shared" si="14"/>
        <v>#REF!</v>
      </c>
      <c r="M50" s="50" t="e">
        <f t="shared" si="14"/>
        <v>#REF!</v>
      </c>
      <c r="N50" s="50" t="e">
        <f t="shared" si="14"/>
        <v>#REF!</v>
      </c>
      <c r="O50" s="50" t="e">
        <f t="shared" si="14"/>
        <v>#REF!</v>
      </c>
      <c r="P50" s="50" t="e">
        <f t="shared" si="14"/>
        <v>#REF!</v>
      </c>
      <c r="Q50" s="50" t="e">
        <f t="shared" si="14"/>
        <v>#REF!</v>
      </c>
      <c r="R50" s="72">
        <f t="shared" si="14"/>
        <v>0</v>
      </c>
      <c r="S50" s="69"/>
      <c r="T50" s="70" t="e">
        <f>SUM(T19:T49)</f>
        <v>#REF!</v>
      </c>
    </row>
    <row r="51" spans="1:20" ht="13.5" thickBot="1" x14ac:dyDescent="0.25">
      <c r="A51" s="3"/>
      <c r="B51" s="5" t="s">
        <v>10</v>
      </c>
      <c r="C51" s="5"/>
      <c r="D51" s="5"/>
      <c r="E51" s="18">
        <f>(B50+C50+E50)</f>
        <v>0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19"/>
    </row>
    <row r="52" spans="1:20" ht="15" x14ac:dyDescent="0.25">
      <c r="A52" s="20"/>
      <c r="B52" s="6" t="s">
        <v>11</v>
      </c>
      <c r="C52" s="6"/>
      <c r="D52" s="21"/>
      <c r="E52" s="6"/>
      <c r="F52" s="6"/>
      <c r="G52" s="6"/>
      <c r="H52" s="6"/>
      <c r="I52" s="6"/>
      <c r="J52" s="6" t="s">
        <v>12</v>
      </c>
      <c r="K52" s="6"/>
      <c r="L52" s="6"/>
      <c r="M52" s="6"/>
      <c r="N52" s="6"/>
      <c r="O52" s="6"/>
      <c r="P52" s="6" t="s">
        <v>13</v>
      </c>
      <c r="Q52" s="6"/>
      <c r="R52" s="7"/>
      <c r="S52" s="6"/>
      <c r="T52" s="8"/>
    </row>
    <row r="53" spans="1:20" x14ac:dyDescent="0.2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8"/>
    </row>
    <row r="54" spans="1:20" s="25" customFormat="1" ht="19.5" customHeight="1" thickBot="1" x14ac:dyDescent="0.3">
      <c r="A54" s="22"/>
      <c r="B54" s="23" t="s">
        <v>14</v>
      </c>
      <c r="C54" s="23"/>
      <c r="D54" s="23"/>
      <c r="E54" s="23"/>
      <c r="F54" s="23"/>
      <c r="G54" s="23"/>
      <c r="H54" s="23"/>
      <c r="I54" s="23"/>
      <c r="J54" s="23" t="s">
        <v>15</v>
      </c>
      <c r="K54" s="23"/>
      <c r="L54" s="23"/>
      <c r="M54" s="23"/>
      <c r="N54" s="23"/>
      <c r="O54" s="23"/>
      <c r="P54" s="23" t="s">
        <v>16</v>
      </c>
      <c r="Q54" s="23"/>
      <c r="R54" s="23"/>
      <c r="S54" s="23"/>
      <c r="T54" s="24"/>
    </row>
    <row r="55" spans="1:20" x14ac:dyDescent="0.2">
      <c r="A55" s="2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26"/>
    </row>
    <row r="56" spans="1:20" x14ac:dyDescent="0.2">
      <c r="A56" s="2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26"/>
    </row>
  </sheetData>
  <mergeCells count="34">
    <mergeCell ref="A1:T2"/>
    <mergeCell ref="C4:G4"/>
    <mergeCell ref="H4:L4"/>
    <mergeCell ref="A5:B5"/>
    <mergeCell ref="C5:G5"/>
    <mergeCell ref="H5:L6"/>
    <mergeCell ref="A6:B6"/>
    <mergeCell ref="C6:G6"/>
    <mergeCell ref="M4:O4"/>
    <mergeCell ref="M5:O5"/>
    <mergeCell ref="M6:O6"/>
    <mergeCell ref="P8:P17"/>
    <mergeCell ref="Q8:Q17"/>
    <mergeCell ref="R8:R17"/>
    <mergeCell ref="I8:I17"/>
    <mergeCell ref="J8:J17"/>
    <mergeCell ref="K8:K17"/>
    <mergeCell ref="L8:L17"/>
    <mergeCell ref="M8:M17"/>
    <mergeCell ref="N8:N17"/>
    <mergeCell ref="B7:E7"/>
    <mergeCell ref="F7:R7"/>
    <mergeCell ref="P4:T4"/>
    <mergeCell ref="P5:T5"/>
    <mergeCell ref="P6:T6"/>
    <mergeCell ref="T7:T17"/>
    <mergeCell ref="B8:B17"/>
    <mergeCell ref="C8:C17"/>
    <mergeCell ref="D8:D17"/>
    <mergeCell ref="E8:E17"/>
    <mergeCell ref="F8:F17"/>
    <mergeCell ref="G8:G17"/>
    <mergeCell ref="H8:H17"/>
    <mergeCell ref="O8:O17"/>
  </mergeCells>
  <conditionalFormatting sqref="A19 A21 A23 A25 A27 A29 A31 A33 A35 A37 A39 A41 A43 A45 A47 A49">
    <cfRule type="expression" dxfId="1" priority="2">
      <formula>OR(WEEKDAY(A19)=1,WEEKDAY(A19)=7)</formula>
    </cfRule>
  </conditionalFormatting>
  <conditionalFormatting sqref="A20 A22 A24 A26 A28 A30 A32 A34 A36 A38 A40 A42 A44 A46 A48">
    <cfRule type="expression" dxfId="0" priority="1">
      <formula>OR(WEEKDAY(A20)=1,WEEKDAY(A20)=7)</formula>
    </cfRule>
  </conditionalFormatting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Aout 15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2015-08-19T06:45:36Z</dcterms:created>
  <dcterms:modified xsi:type="dcterms:W3CDTF">2015-08-21T11:32:43Z</dcterms:modified>
</cp:coreProperties>
</file>