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480" yWindow="375" windowWidth="19875" windowHeight="8985"/>
  </bookViews>
  <sheets>
    <sheet name="UFF" sheetId="2" r:id="rId1"/>
    <sheet name="FR" sheetId="6" r:id="rId2"/>
    <sheet name="FR1" sheetId="3" r:id="rId3"/>
    <sheet name="FR2" sheetId="7" r:id="rId4"/>
    <sheet name="FR3" sheetId="8" r:id="rId5"/>
  </sheets>
  <externalReferences>
    <externalReference r:id="rId6"/>
  </externalReferences>
  <definedNames>
    <definedName name="Acquisition_Costs">[1]Market!$F$16</definedName>
    <definedName name="CF_Start">[1]Tenancy!$D$1</definedName>
    <definedName name="Corp_Sale_Cost">[1]Structure!$M$47</definedName>
    <definedName name="Lease_Status">[1]Tenancy!$E$10:OFFSET([1]Tenancy!$E$10,Lines-1,,)</definedName>
    <definedName name="Lines">[1]Tenancy!$D$5</definedName>
    <definedName name="Prop_Sale_Cost">[1]Structure!$M$46</definedName>
    <definedName name="Sale_Expenses">[1]Market!$J$8</definedName>
    <definedName name="Total_Rent">[1]Tenancy!$AI$10:OFFSET([1]Tenancy!$AI$10,Lines-1,,)</definedName>
    <definedName name="Type_Exit">[1]Market!$J$13</definedName>
  </definedNames>
  <calcPr calcId="145621" calcMode="autoNoTable"/>
</workbook>
</file>

<file path=xl/calcChain.xml><?xml version="1.0" encoding="utf-8"?>
<calcChain xmlns="http://schemas.openxmlformats.org/spreadsheetml/2006/main">
  <c r="A2" i="6" l="1"/>
  <c r="B2" i="6"/>
  <c r="C2" i="6"/>
  <c r="D2" i="6"/>
  <c r="A3" i="6"/>
  <c r="B3" i="6"/>
  <c r="C3" i="6"/>
  <c r="D3" i="6"/>
  <c r="A1" i="6"/>
  <c r="B1" i="6"/>
  <c r="C1" i="6"/>
  <c r="D1" i="6"/>
  <c r="C1" i="2" l="1"/>
  <c r="G5" i="2"/>
  <c r="J2" i="2" l="1"/>
  <c r="K2" i="2"/>
  <c r="L2" i="2"/>
  <c r="M2" i="2"/>
  <c r="N2" i="2"/>
  <c r="O2" i="2"/>
  <c r="I2" i="2"/>
</calcChain>
</file>

<file path=xl/comments1.xml><?xml version="1.0" encoding="utf-8"?>
<comments xmlns="http://schemas.openxmlformats.org/spreadsheetml/2006/main">
  <authors>
    <author>Kamila Bouyahiaoui</author>
  </authors>
  <commentList>
    <comment ref="E5" authorId="0">
      <text>
        <r>
          <rPr>
            <b/>
            <sz val="9"/>
            <color indexed="81"/>
            <rFont val="Tahoma"/>
            <family val="2"/>
          </rPr>
          <t>Kamila Bouyahiaoui:</t>
        </r>
        <r>
          <rPr>
            <sz val="9"/>
            <color indexed="81"/>
            <rFont val="Tahoma"/>
            <family val="2"/>
          </rPr>
          <t xml:space="preserve">
Develooper code pour les noms</t>
        </r>
      </text>
    </comment>
  </commentList>
</comments>
</file>

<file path=xl/sharedStrings.xml><?xml version="1.0" encoding="utf-8"?>
<sst xmlns="http://schemas.openxmlformats.org/spreadsheetml/2006/main" count="23" uniqueCount="18">
  <si>
    <t>Country</t>
  </si>
  <si>
    <t>FR</t>
  </si>
  <si>
    <t>New name</t>
  </si>
  <si>
    <t>SP</t>
  </si>
  <si>
    <t>IT</t>
  </si>
  <si>
    <t>BE</t>
  </si>
  <si>
    <t>SW</t>
  </si>
  <si>
    <t>DE</t>
  </si>
  <si>
    <t>FI</t>
  </si>
  <si>
    <t>diff_Qrt</t>
  </si>
  <si>
    <t>FR1</t>
  </si>
  <si>
    <t>FR2</t>
  </si>
  <si>
    <t>SP1</t>
  </si>
  <si>
    <t>SP2</t>
  </si>
  <si>
    <t>FR3</t>
  </si>
  <si>
    <t>IFERROR(IF(ISNUMBER(OFFSET('FR1'!A1;0;-UFF!$F$5));OFFSET('FR1'!A1;0;-UFF!$F$5);0);0)</t>
  </si>
  <si>
    <t>Min Date</t>
  </si>
  <si>
    <t>Count#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</si>
</sst>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2">
    <cellStyle name="Comma 2" xfId="1"/>
    <cellStyle name="Normal" xfId="0" builtinId="0"/>
  </cellStyles>
  <dxfs count="0"/>
  <tableStyles count="0" defaultTableStyle="TableStyleMedium2" defaultPivotStyle="PivotStyleLight16"/>
  <colors>
    <mruColors>
      <color rgb="FF0D776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mplate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_Test"/>
      <sheetName val="Market"/>
      <sheetName val="Tenancy"/>
      <sheetName val="Structure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B1:O9"/>
  <sheetViews>
    <sheetView tabSelected="1" workbookViewId="0">
      <selection activeCell="O1" sqref="O1"/>
    </sheetView>
  </sheetViews>
  <sheetFormatPr defaultRowHeight="15" x14ac:dyDescent="0.25"/>
  <cols>
    <col min="1" max="1" width="22.5703125" bestFit="1" customWidth="1"/>
    <col min="3" max="3" width="13.140625" bestFit="1" customWidth="1"/>
    <col min="4" max="5" width="13.140625" customWidth="1"/>
    <col min="6" max="6" width="10.7109375" bestFit="1" customWidth="1"/>
    <col min="7" max="7" width="10.7109375" customWidth="1"/>
    <col min="8" max="8" width="13.7109375" bestFit="1" customWidth="1"/>
  </cols>
  <sheetData>
    <row r="1" spans="2:15" x14ac:dyDescent="0.25">
      <c r="B1" t="s">
        <v>16</v>
      </c>
      <c r="C1" s="1">
        <f>+MIN(C5:C25)</f>
        <v>42278</v>
      </c>
      <c r="D1" s="2" t="s">
        <v>15</v>
      </c>
      <c r="E1" s="1"/>
      <c r="H1" t="s">
        <v>0</v>
      </c>
      <c r="I1" t="s">
        <v>1</v>
      </c>
      <c r="J1" t="s">
        <v>3</v>
      </c>
      <c r="K1" t="s">
        <v>4</v>
      </c>
      <c r="L1" t="s">
        <v>5</v>
      </c>
      <c r="M1" t="s">
        <v>6</v>
      </c>
      <c r="N1" t="s">
        <v>7</v>
      </c>
      <c r="O1" t="s">
        <v>8</v>
      </c>
    </row>
    <row r="2" spans="2:15" x14ac:dyDescent="0.25">
      <c r="H2" t="s">
        <v>17</v>
      </c>
      <c r="I2">
        <f>+COUNTIF($B$5:$B$28,I1)</f>
        <v>3</v>
      </c>
      <c r="J2">
        <f t="shared" ref="J2:O2" si="0">+COUNTIF($B$5:$B$28,J1)</f>
        <v>2</v>
      </c>
      <c r="K2">
        <f t="shared" si="0"/>
        <v>0</v>
      </c>
      <c r="L2">
        <f t="shared" si="0"/>
        <v>0</v>
      </c>
      <c r="M2">
        <f t="shared" si="0"/>
        <v>0</v>
      </c>
      <c r="N2">
        <f t="shared" si="0"/>
        <v>0</v>
      </c>
      <c r="O2">
        <f t="shared" si="0"/>
        <v>0</v>
      </c>
    </row>
    <row r="4" spans="2:15" x14ac:dyDescent="0.25">
      <c r="E4" t="s">
        <v>2</v>
      </c>
      <c r="F4" t="s">
        <v>9</v>
      </c>
    </row>
    <row r="5" spans="2:15" x14ac:dyDescent="0.25">
      <c r="B5" t="s">
        <v>1</v>
      </c>
      <c r="C5" s="1">
        <v>42370</v>
      </c>
      <c r="D5">
        <v>1</v>
      </c>
      <c r="E5" t="s">
        <v>10</v>
      </c>
      <c r="F5">
        <v>1</v>
      </c>
      <c r="G5">
        <f>ROW(E5)</f>
        <v>5</v>
      </c>
    </row>
    <row r="6" spans="2:15" x14ac:dyDescent="0.25">
      <c r="B6" t="s">
        <v>1</v>
      </c>
      <c r="C6" s="1">
        <v>42370</v>
      </c>
      <c r="D6">
        <v>2</v>
      </c>
      <c r="E6" t="s">
        <v>11</v>
      </c>
      <c r="F6">
        <v>1</v>
      </c>
    </row>
    <row r="7" spans="2:15" x14ac:dyDescent="0.25">
      <c r="B7" t="s">
        <v>3</v>
      </c>
      <c r="C7" s="1">
        <v>42461</v>
      </c>
      <c r="D7">
        <v>1</v>
      </c>
      <c r="E7" t="s">
        <v>12</v>
      </c>
      <c r="F7">
        <v>2</v>
      </c>
    </row>
    <row r="8" spans="2:15" x14ac:dyDescent="0.25">
      <c r="B8" t="s">
        <v>3</v>
      </c>
      <c r="C8" s="1">
        <v>42461</v>
      </c>
      <c r="D8">
        <v>2</v>
      </c>
      <c r="E8" t="s">
        <v>13</v>
      </c>
      <c r="F8">
        <v>2</v>
      </c>
    </row>
    <row r="9" spans="2:15" x14ac:dyDescent="0.25">
      <c r="B9" t="s">
        <v>1</v>
      </c>
      <c r="C9" s="1">
        <v>42278</v>
      </c>
      <c r="D9">
        <v>3</v>
      </c>
      <c r="E9" t="s">
        <v>14</v>
      </c>
      <c r="F9"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D3"/>
  <sheetViews>
    <sheetView workbookViewId="0">
      <selection activeCell="B1" sqref="B1"/>
    </sheetView>
  </sheetViews>
  <sheetFormatPr defaultRowHeight="15" x14ac:dyDescent="0.25"/>
  <sheetData>
    <row r="1" spans="1:4" x14ac:dyDescent="0.25">
      <c r="A1">
        <f ca="1">+IFERROR(IF(ISNUMBER(OFFSET('FR1'!A1,0,-UFF!$F$5)),OFFSET('FR1'!A1,0,-UFF!$F$5),0),0)+IFERROR(IF(ISNUMBER(OFFSET('FR2'!A1,0,-UFF!$F$6)),OFFSET('FR2'!A1,0,-UFF!$F$6),0),0)+IFERROR(IF(ISNUMBER(OFFSET('FR3'!A1,0,-UFF!$F$9)),OFFSET('FR3'!A1,0,-UFF!$F$9),0),0)</f>
        <v>1000</v>
      </c>
      <c r="B1">
        <f ca="1">+IFERROR(IF(ISNUMBER(OFFSET('FR1'!B1,0,-UFF!$F$5)),OFFSET('FR1'!B1,0,-UFF!$F$5),0),0)+IFERROR(IF(ISNUMBER(OFFSET('FR2'!B1,0,-UFF!$F$6)),OFFSET('FR2'!B1,0,-UFF!$F$6),0),0)+IFERROR(IF(ISNUMBER(OFFSET('FR3'!B1,0,-UFF!$F$9)),OFFSET('FR3'!B1,0,-UFF!$F$9),0),0)</f>
        <v>1101</v>
      </c>
      <c r="C1">
        <f ca="1">+IFERROR(IF(ISNUMBER(OFFSET('FR1'!C1,0,-UFF!$F$5)),OFFSET('FR1'!C1,0,-UFF!$F$5),0),0)+IFERROR(IF(ISNUMBER(OFFSET('FR2'!C1,0,-UFF!$F$6)),OFFSET('FR2'!C1,0,-UFF!$F$6),0),0)+IFERROR(IF(ISNUMBER(OFFSET('FR3'!C1,0,-UFF!$F$9)),OFFSET('FR3'!C1,0,-UFF!$F$9),0),0)</f>
        <v>1104</v>
      </c>
      <c r="D1">
        <f ca="1">+IFERROR(IF(ISNUMBER(OFFSET('FR1'!D1,0,-UFF!$F$5)),OFFSET('FR1'!D1,0,-UFF!$F$5),0),0)+IFERROR(IF(ISNUMBER(OFFSET('FR2'!D1,0,-UFF!$F$6)),OFFSET('FR2'!D1,0,-UFF!$F$6),0),0)+IFERROR(IF(ISNUMBER(OFFSET('FR3'!D1,0,-UFF!$F$9)),OFFSET('FR3'!D1,0,-UFF!$F$9),0),0)</f>
        <v>104</v>
      </c>
    </row>
    <row r="2" spans="1:4" x14ac:dyDescent="0.25">
      <c r="A2">
        <f ca="1">+IFERROR(IF(ISNUMBER(OFFSET('FR1'!A2,0,-UFF!$F$5)),OFFSET('FR1'!A2,0,-UFF!$F$5),0),0)+IFERROR(IF(ISNUMBER(OFFSET('FR2'!A2,0,-UFF!$F$6)),OFFSET('FR2'!A2,0,-UFF!$F$6),0),0)+IFERROR(IF(ISNUMBER(OFFSET('FR3'!A2,0,-UFF!$F$9)),OFFSET('FR3'!A2,0,-UFF!$F$9),0),0)</f>
        <v>1003</v>
      </c>
      <c r="B2">
        <f ca="1">+IFERROR(IF(ISNUMBER(OFFSET('FR1'!B2,0,-UFF!$F$5)),OFFSET('FR1'!B2,0,-UFF!$F$5),0),0)+IFERROR(IF(ISNUMBER(OFFSET('FR2'!B2,0,-UFF!$F$6)),OFFSET('FR2'!B2,0,-UFF!$F$6),0),0)+IFERROR(IF(ISNUMBER(OFFSET('FR3'!B2,0,-UFF!$F$9)),OFFSET('FR3'!B2,0,-UFF!$F$9),0),0)</f>
        <v>1110</v>
      </c>
      <c r="C2">
        <f ca="1">+IFERROR(IF(ISNUMBER(OFFSET('FR1'!C2,0,-UFF!$F$5)),OFFSET('FR1'!C2,0,-UFF!$F$5),0),0)+IFERROR(IF(ISNUMBER(OFFSET('FR2'!C2,0,-UFF!$F$6)),OFFSET('FR2'!C2,0,-UFF!$F$6),0),0)+IFERROR(IF(ISNUMBER(OFFSET('FR3'!C2,0,-UFF!$F$9)),OFFSET('FR3'!C2,0,-UFF!$F$9),0),0)</f>
        <v>1113</v>
      </c>
      <c r="D2">
        <f ca="1">+IFERROR(IF(ISNUMBER(OFFSET('FR1'!D2,0,-UFF!$F$5)),OFFSET('FR1'!D2,0,-UFF!$F$5),0),0)+IFERROR(IF(ISNUMBER(OFFSET('FR2'!D2,0,-UFF!$F$6)),OFFSET('FR2'!D2,0,-UFF!$F$6),0),0)+IFERROR(IF(ISNUMBER(OFFSET('FR3'!D2,0,-UFF!$F$9)),OFFSET('FR3'!D2,0,-UFF!$F$9),0),0)</f>
        <v>110</v>
      </c>
    </row>
    <row r="3" spans="1:4" x14ac:dyDescent="0.25">
      <c r="A3">
        <f ca="1">+IFERROR(IF(ISNUMBER(OFFSET('FR1'!A3,0,-UFF!$F$5)),OFFSET('FR1'!A3,0,-UFF!$F$5),0),0)+IFERROR(IF(ISNUMBER(OFFSET('FR2'!A3,0,-UFF!$F$6)),OFFSET('FR2'!A3,0,-UFF!$F$6),0),0)+IFERROR(IF(ISNUMBER(OFFSET('FR3'!A3,0,-UFF!$F$9)),OFFSET('FR3'!A3,0,-UFF!$F$9),0),0)</f>
        <v>1006</v>
      </c>
      <c r="B3">
        <f ca="1">+IFERROR(IF(ISNUMBER(OFFSET('FR1'!B3,0,-UFF!$F$5)),OFFSET('FR1'!B3,0,-UFF!$F$5),0),0)+IFERROR(IF(ISNUMBER(OFFSET('FR2'!B3,0,-UFF!$F$6)),OFFSET('FR2'!B3,0,-UFF!$F$6),0),0)+IFERROR(IF(ISNUMBER(OFFSET('FR3'!B3,0,-UFF!$F$9)),OFFSET('FR3'!B3,0,-UFF!$F$9),0),0)</f>
        <v>1119</v>
      </c>
      <c r="C3">
        <f ca="1">+IFERROR(IF(ISNUMBER(OFFSET('FR1'!C3,0,-UFF!$F$5)),OFFSET('FR1'!C3,0,-UFF!$F$5),0),0)+IFERROR(IF(ISNUMBER(OFFSET('FR2'!C3,0,-UFF!$F$6)),OFFSET('FR2'!C3,0,-UFF!$F$6),0),0)+IFERROR(IF(ISNUMBER(OFFSET('FR3'!C3,0,-UFF!$F$9)),OFFSET('FR3'!C3,0,-UFF!$F$9),0),0)</f>
        <v>1122</v>
      </c>
      <c r="D3">
        <f ca="1">+IFERROR(IF(ISNUMBER(OFFSET('FR1'!D3,0,-UFF!$F$5)),OFFSET('FR1'!D3,0,-UFF!$F$5),0),0)+IFERROR(IF(ISNUMBER(OFFSET('FR2'!D3,0,-UFF!$F$6)),OFFSET('FR2'!D3,0,-UFF!$F$6),0),0)+IFERROR(IF(ISNUMBER(OFFSET('FR3'!D3,0,-UFF!$F$9)),OFFSET('FR3'!D3,0,-UFF!$F$9),0),0)</f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3"/>
  <sheetViews>
    <sheetView workbookViewId="0">
      <selection activeCell="D3" sqref="D3"/>
    </sheetView>
  </sheetViews>
  <sheetFormatPr defaultRowHeight="15" x14ac:dyDescent="0.25"/>
  <sheetData>
    <row r="1" spans="1:3" x14ac:dyDescent="0.25">
      <c r="A1">
        <v>0</v>
      </c>
      <c r="B1">
        <v>1</v>
      </c>
      <c r="C1">
        <v>2</v>
      </c>
    </row>
    <row r="2" spans="1:3" x14ac:dyDescent="0.25">
      <c r="A2">
        <v>3</v>
      </c>
      <c r="B2">
        <v>4</v>
      </c>
      <c r="C2">
        <v>5</v>
      </c>
    </row>
    <row r="3" spans="1:3" x14ac:dyDescent="0.25">
      <c r="A3">
        <v>6</v>
      </c>
      <c r="B3">
        <v>7</v>
      </c>
      <c r="C3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C3"/>
  <sheetViews>
    <sheetView workbookViewId="0">
      <selection activeCell="B1" sqref="B1"/>
    </sheetView>
  </sheetViews>
  <sheetFormatPr defaultRowHeight="15" x14ac:dyDescent="0.25"/>
  <sheetData>
    <row r="1" spans="1:3" x14ac:dyDescent="0.25">
      <c r="A1">
        <v>100</v>
      </c>
      <c r="B1">
        <v>101</v>
      </c>
      <c r="C1">
        <v>102</v>
      </c>
    </row>
    <row r="2" spans="1:3" x14ac:dyDescent="0.25">
      <c r="A2">
        <v>103</v>
      </c>
      <c r="B2">
        <v>104</v>
      </c>
      <c r="C2">
        <v>105</v>
      </c>
    </row>
    <row r="3" spans="1:3" x14ac:dyDescent="0.25">
      <c r="A3">
        <v>106</v>
      </c>
      <c r="B3">
        <v>107</v>
      </c>
      <c r="C3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C3"/>
  <sheetViews>
    <sheetView workbookViewId="0">
      <selection activeCell="C21" sqref="C21"/>
    </sheetView>
  </sheetViews>
  <sheetFormatPr defaultRowHeight="15" x14ac:dyDescent="0.25"/>
  <sheetData>
    <row r="1" spans="1:3" x14ac:dyDescent="0.25">
      <c r="A1">
        <v>1000</v>
      </c>
      <c r="B1">
        <v>1001</v>
      </c>
      <c r="C1">
        <v>1002</v>
      </c>
    </row>
    <row r="2" spans="1:3" x14ac:dyDescent="0.25">
      <c r="A2">
        <v>1003</v>
      </c>
      <c r="B2">
        <v>1004</v>
      </c>
      <c r="C2">
        <v>1005</v>
      </c>
    </row>
    <row r="3" spans="1:3" x14ac:dyDescent="0.25">
      <c r="A3">
        <v>1006</v>
      </c>
      <c r="B3">
        <v>1007</v>
      </c>
      <c r="C3">
        <v>1008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UFF</vt:lpstr>
      <vt:lpstr>FR</vt:lpstr>
      <vt:lpstr>FR1</vt:lpstr>
      <vt:lpstr>FR2</vt:lpstr>
      <vt:lpstr>FR3</vt:lpstr>
    </vt:vector>
  </TitlesOfParts>
  <Company>Grosvenor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Pablo Cardona</dc:creator>
  <cp:lastModifiedBy>Kamila Bouyahiaoui</cp:lastModifiedBy>
  <dcterms:created xsi:type="dcterms:W3CDTF">2015-08-26T16:50:22Z</dcterms:created>
  <dcterms:modified xsi:type="dcterms:W3CDTF">2015-09-02T12:51:15Z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ale_Cost" linkTarget="Prop_Sale_Cost">
    <vt:lpwstr>#REF!</vt:lpwstr>
  </property>
</Properties>
</file>