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43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2" i="1"/>
  <c r="Q4"/>
</calcChain>
</file>

<file path=xl/comments1.xml><?xml version="1.0" encoding="utf-8"?>
<comments xmlns="http://schemas.openxmlformats.org/spreadsheetml/2006/main">
  <authors>
    <author>Auteur</author>
  </authors>
  <commentList>
    <comment ref="Q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After 250 hours, then every 500 hours afterward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Only for 598-101 after 500 run hours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200 hours or less, pending decision tree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After first flight, and then every 150 running hours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Every 100 flight hours</t>
        </r>
      </text>
    </comment>
    <comment ref="V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After first flight, then every 150 run hours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After first flight, then every 150 run hours</t>
        </r>
      </text>
    </comment>
  </commentList>
</comments>
</file>

<file path=xl/sharedStrings.xml><?xml version="1.0" encoding="utf-8"?>
<sst xmlns="http://schemas.openxmlformats.org/spreadsheetml/2006/main" count="13" uniqueCount="9">
  <si>
    <t>Date</t>
  </si>
  <si>
    <t>NEO-008 AGB Gears</t>
  </si>
  <si>
    <t>NEO-020 Stage 1  HPT Shroud</t>
  </si>
  <si>
    <t>NEO-024 LPT Stage 2 Nozzle</t>
  </si>
  <si>
    <t xml:space="preserve">NEO-028 Combustor Eyelet </t>
  </si>
  <si>
    <t>NEO-035 Rev A Low Clearance  Harness</t>
  </si>
  <si>
    <t>NEO-037 Rev A Main Fuel Pump</t>
  </si>
  <si>
    <t>NEO-038  Rev B HPT Stage 2 Nozzle Outer Platform</t>
  </si>
  <si>
    <t>INDEX(F6:F12;EQUIV(MIN(DECALER(F6;0;EQUIV(M5;G5:K5;0);7;1));DECALER(F6;0;EQUIV(M5;G5:K5;0);7;1);0))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</si>
</sst>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24"/>
      <color rgb="FF333333"/>
      <name val="Verdana"/>
      <family val="2"/>
    </font>
    <font>
      <b/>
      <sz val="11"/>
      <color rgb="FF363636"/>
      <name val="Segoe UI"/>
      <family val="2"/>
    </font>
    <font>
      <b/>
      <sz val="15.4"/>
      <color rgb="FF363636"/>
      <name val="Segoe UI Light"/>
      <family val="2"/>
    </font>
  </fonts>
  <fills count="6">
    <fill>
      <patternFill patternType="none"/>
    </fill>
    <fill>
      <patternFill patternType="gray125"/>
    </fill>
    <fill>
      <patternFill patternType="solid">
        <fgColor rgb="FFDDFFFF"/>
        <bgColor indexed="64"/>
      </patternFill>
    </fill>
    <fill>
      <patternFill patternType="solid">
        <fgColor rgb="FFFFFFF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2" fontId="0" fillId="0" borderId="0" xfId="0" applyNumberFormat="1"/>
    <xf numFmtId="14" fontId="0" fillId="2" borderId="1" xfId="0" applyNumberFormat="1" applyFill="1" applyBorder="1"/>
    <xf numFmtId="14" fontId="0" fillId="0" borderId="0" xfId="0" applyNumberFormat="1"/>
    <xf numFmtId="2" fontId="0" fillId="3" borderId="1" xfId="0" applyNumberFormat="1" applyFont="1" applyFill="1" applyBorder="1" applyAlignment="1">
      <alignment horizontal="center" vertical="center" wrapText="1"/>
    </xf>
    <xf numFmtId="2" fontId="0" fillId="4" borderId="1" xfId="0" applyNumberFormat="1" applyFill="1" applyBorder="1"/>
    <xf numFmtId="2" fontId="0" fillId="3" borderId="1" xfId="0" applyNumberForma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 applyNumberFormat="1"/>
    <xf numFmtId="2" fontId="0" fillId="0" borderId="1" xfId="0" applyNumberFormat="1" applyFill="1" applyBorder="1"/>
    <xf numFmtId="2" fontId="0" fillId="4" borderId="2" xfId="0" applyNumberFormat="1" applyFill="1" applyBorder="1"/>
    <xf numFmtId="2" fontId="0" fillId="4" borderId="3" xfId="0" applyNumberFormat="1" applyFill="1" applyBorder="1"/>
    <xf numFmtId="2" fontId="0" fillId="4" borderId="4" xfId="0" applyNumberFormat="1" applyFill="1" applyBorder="1"/>
    <xf numFmtId="2" fontId="0" fillId="4" borderId="5" xfId="0" applyNumberFormat="1" applyFill="1" applyBorder="1"/>
    <xf numFmtId="0" fontId="3" fillId="0" borderId="1" xfId="1" applyBorder="1"/>
    <xf numFmtId="2" fontId="0" fillId="0" borderId="0" xfId="0" applyNumberFormat="1" applyFont="1" applyBorder="1"/>
    <xf numFmtId="14" fontId="0" fillId="5" borderId="0" xfId="0" applyNumberFormat="1" applyFill="1"/>
    <xf numFmtId="0" fontId="0" fillId="0" borderId="0" xfId="0" applyAlignment="1">
      <alignment wrapText="1"/>
    </xf>
    <xf numFmtId="2" fontId="0" fillId="0" borderId="0" xfId="0" applyNumberFormat="1" applyFill="1" applyBorder="1"/>
    <xf numFmtId="2" fontId="0" fillId="0" borderId="0" xfId="0" applyNumberFormat="1" applyFill="1"/>
    <xf numFmtId="0" fontId="3" fillId="0" borderId="0" xfId="1" applyFill="1" applyBorder="1"/>
    <xf numFmtId="0" fontId="0" fillId="0" borderId="0" xfId="0" applyFill="1"/>
    <xf numFmtId="2" fontId="0" fillId="0" borderId="0" xfId="0" applyNumberFormat="1" applyFill="1" applyBorder="1" applyAlignment="1" applyProtection="1">
      <alignment horizontal="center" vertical="center"/>
    </xf>
    <xf numFmtId="0" fontId="4" fillId="0" borderId="0" xfId="0" applyFont="1" applyFill="1" applyBorder="1"/>
    <xf numFmtId="0" fontId="5" fillId="0" borderId="0" xfId="0" applyFont="1" applyFill="1" applyBorder="1"/>
    <xf numFmtId="14" fontId="0" fillId="0" borderId="0" xfId="0" applyNumberFormat="1" applyFill="1" applyBorder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17"/>
  <sheetViews>
    <sheetView tabSelected="1" topLeftCell="J1" zoomScale="85" zoomScaleNormal="85" workbookViewId="0">
      <selection activeCell="R25" sqref="R25"/>
    </sheetView>
  </sheetViews>
  <sheetFormatPr baseColWidth="10" defaultRowHeight="15"/>
  <cols>
    <col min="14" max="14" width="9" customWidth="1"/>
    <col min="15" max="15" width="11.42578125" hidden="1" customWidth="1"/>
    <col min="16" max="16" width="24" customWidth="1"/>
    <col min="24" max="24" width="25.42578125" bestFit="1" customWidth="1"/>
    <col min="25" max="25" width="35.5703125" bestFit="1" customWidth="1"/>
    <col min="26" max="27" width="29.140625" bestFit="1" customWidth="1"/>
    <col min="28" max="28" width="29.7109375" bestFit="1" customWidth="1"/>
  </cols>
  <sheetData>
    <row r="1" spans="1:28" ht="29.25">
      <c r="A1" s="22"/>
      <c r="B1" s="22"/>
      <c r="C1" s="22"/>
      <c r="D1" s="22"/>
      <c r="E1" s="22"/>
      <c r="F1" s="22"/>
      <c r="G1" s="23"/>
      <c r="H1" s="22"/>
      <c r="I1" s="22"/>
      <c r="J1" s="22"/>
      <c r="K1" s="22"/>
      <c r="L1" s="1"/>
      <c r="M1" s="1"/>
      <c r="N1" s="1"/>
    </row>
    <row r="2" spans="1:28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1"/>
      <c r="M2" s="1"/>
      <c r="N2" s="1"/>
      <c r="Q2" t="str">
        <f ca="1">INDEX(Q6:W6,0,MATCH(MIN(OFFSET(P6,MATCH(M5,P7:P11,0),,1,7)),OFFSET(P6,MATCH(M5,P7:P11,0),,1,7),0))</f>
        <v>NEO-035 Rev A Low Clearance  Harness</v>
      </c>
    </row>
    <row r="3" spans="1:28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1"/>
      <c r="M3" s="1"/>
      <c r="N3" s="1"/>
      <c r="Q3" t="s">
        <v>8</v>
      </c>
    </row>
    <row r="4" spans="1:28" ht="16.5">
      <c r="A4" s="22"/>
      <c r="B4" s="22"/>
      <c r="C4" s="22"/>
      <c r="D4" s="22"/>
      <c r="E4" s="22"/>
      <c r="F4" s="22"/>
      <c r="G4" s="24"/>
      <c r="H4" s="22"/>
      <c r="I4" s="22"/>
      <c r="J4" s="22"/>
      <c r="K4" s="22"/>
      <c r="L4" s="1"/>
      <c r="M4" s="1"/>
      <c r="N4" s="1"/>
      <c r="Q4" t="e">
        <f ca="1">OFFSET(#REF!,0,MATCH(M5,G5:K5,0),7,1)</f>
        <v>#REF!</v>
      </c>
    </row>
    <row r="5" spans="1:28">
      <c r="A5" s="1"/>
      <c r="B5" s="1"/>
      <c r="C5" s="1"/>
      <c r="D5" s="1"/>
      <c r="E5" s="1"/>
      <c r="F5" s="1"/>
      <c r="G5" s="25"/>
      <c r="H5" s="25"/>
      <c r="I5" s="25"/>
      <c r="J5" s="25"/>
      <c r="K5" s="25"/>
      <c r="L5" s="1"/>
      <c r="M5" s="16">
        <v>42229</v>
      </c>
      <c r="N5" s="1"/>
    </row>
    <row r="6" spans="1:28" ht="90">
      <c r="A6" s="1"/>
      <c r="B6" s="3"/>
      <c r="C6" s="1"/>
      <c r="D6" s="1"/>
      <c r="E6" s="19"/>
      <c r="F6" s="19"/>
      <c r="G6" s="18"/>
      <c r="H6" s="18"/>
      <c r="I6" s="18"/>
      <c r="J6" s="18"/>
      <c r="K6" s="18"/>
      <c r="L6" s="19"/>
      <c r="M6" s="19"/>
      <c r="N6" s="1"/>
      <c r="P6" s="1" t="s">
        <v>0</v>
      </c>
      <c r="Q6" s="4" t="s">
        <v>1</v>
      </c>
      <c r="R6" s="4" t="s">
        <v>2</v>
      </c>
      <c r="S6" s="6" t="s">
        <v>3</v>
      </c>
      <c r="T6" s="6" t="s">
        <v>4</v>
      </c>
      <c r="U6" s="6" t="s">
        <v>5</v>
      </c>
      <c r="V6" s="6" t="s">
        <v>6</v>
      </c>
      <c r="W6" s="6" t="s">
        <v>7</v>
      </c>
    </row>
    <row r="7" spans="1:28">
      <c r="A7" s="1"/>
      <c r="B7" s="1"/>
      <c r="C7" s="1"/>
      <c r="D7" s="1"/>
      <c r="E7" s="19"/>
      <c r="F7" s="19"/>
      <c r="G7" s="18"/>
      <c r="H7" s="18"/>
      <c r="I7" s="18"/>
      <c r="J7" s="18"/>
      <c r="K7" s="18"/>
      <c r="L7" s="19"/>
      <c r="M7" s="19"/>
      <c r="N7" s="1"/>
      <c r="P7" s="2">
        <v>42227</v>
      </c>
      <c r="Q7" s="5">
        <v>511.51</v>
      </c>
      <c r="R7" s="5">
        <v>261.51</v>
      </c>
      <c r="S7" s="5">
        <v>161.51</v>
      </c>
      <c r="T7" s="5">
        <v>61</v>
      </c>
      <c r="U7" s="5">
        <v>48</v>
      </c>
      <c r="V7" s="5">
        <v>61</v>
      </c>
      <c r="W7" s="5">
        <v>61</v>
      </c>
    </row>
    <row r="8" spans="1:28">
      <c r="A8" s="1"/>
      <c r="B8" s="1"/>
      <c r="C8" s="1"/>
      <c r="D8" s="1"/>
      <c r="E8" s="19"/>
      <c r="F8" s="19"/>
      <c r="G8" s="18"/>
      <c r="H8" s="18"/>
      <c r="I8" s="18"/>
      <c r="J8" s="18"/>
      <c r="K8" s="18"/>
      <c r="L8" s="19"/>
      <c r="M8" s="19"/>
      <c r="N8" s="1"/>
      <c r="P8" s="2">
        <v>42228</v>
      </c>
      <c r="Q8" s="5">
        <v>508.51</v>
      </c>
      <c r="R8" s="5">
        <v>258.51</v>
      </c>
      <c r="S8" s="5">
        <v>158.51</v>
      </c>
      <c r="T8" s="11">
        <v>58</v>
      </c>
      <c r="U8" s="5">
        <v>45</v>
      </c>
      <c r="V8" s="5">
        <v>58</v>
      </c>
      <c r="W8" s="5">
        <v>58</v>
      </c>
    </row>
    <row r="9" spans="1:28">
      <c r="A9" s="1"/>
      <c r="B9" s="15"/>
      <c r="D9" s="1"/>
      <c r="E9" s="19"/>
      <c r="F9" s="21"/>
      <c r="G9" s="18"/>
      <c r="H9" s="18"/>
      <c r="I9" s="20"/>
      <c r="J9" s="18"/>
      <c r="K9" s="18"/>
      <c r="L9" s="19"/>
      <c r="M9" s="19"/>
      <c r="N9" s="1"/>
      <c r="P9" s="2">
        <v>42229</v>
      </c>
      <c r="Q9" s="5">
        <v>505.16999999999996</v>
      </c>
      <c r="R9" s="5">
        <v>255.17</v>
      </c>
      <c r="S9" s="10">
        <v>155.16999999999999</v>
      </c>
      <c r="T9" s="14">
        <v>21</v>
      </c>
      <c r="U9" s="13">
        <v>42</v>
      </c>
      <c r="V9" s="5">
        <v>55</v>
      </c>
      <c r="W9" s="5">
        <v>55</v>
      </c>
    </row>
    <row r="10" spans="1:28">
      <c r="A10" s="1"/>
      <c r="B10" s="1"/>
      <c r="C10" s="1"/>
      <c r="D10" s="1"/>
      <c r="E10" s="19"/>
      <c r="F10" s="19"/>
      <c r="G10" s="18"/>
      <c r="H10" s="18"/>
      <c r="I10" s="18"/>
      <c r="J10" s="18"/>
      <c r="K10" s="18"/>
      <c r="L10" s="19"/>
      <c r="M10" s="19"/>
      <c r="N10" s="1"/>
      <c r="P10" s="2">
        <v>42230</v>
      </c>
      <c r="Q10" s="5">
        <v>498.16999999999996</v>
      </c>
      <c r="R10" s="9">
        <v>248.17</v>
      </c>
      <c r="S10" s="5">
        <v>148.16999999999999</v>
      </c>
      <c r="T10" s="12">
        <v>48</v>
      </c>
      <c r="U10" s="5">
        <v>90</v>
      </c>
      <c r="V10" s="5">
        <v>48</v>
      </c>
      <c r="W10" s="5">
        <v>48</v>
      </c>
      <c r="Y10" t="s">
        <v>5</v>
      </c>
      <c r="Z10" t="s">
        <v>5</v>
      </c>
      <c r="AA10" t="s">
        <v>5</v>
      </c>
      <c r="AB10" t="s">
        <v>5</v>
      </c>
    </row>
    <row r="11" spans="1:28">
      <c r="A11" s="1"/>
      <c r="B11" s="1"/>
      <c r="C11" s="1"/>
      <c r="D11" s="1"/>
      <c r="E11" s="19"/>
      <c r="F11" s="1"/>
      <c r="G11" s="18"/>
      <c r="H11" s="18"/>
      <c r="I11" s="18"/>
      <c r="J11" s="18"/>
      <c r="K11" s="18"/>
      <c r="L11" s="19"/>
      <c r="M11" s="19"/>
      <c r="N11" s="1"/>
      <c r="P11" s="2">
        <v>42231</v>
      </c>
      <c r="Q11" s="5">
        <v>497.16999999999996</v>
      </c>
      <c r="R11" s="5">
        <v>247.17</v>
      </c>
      <c r="S11" s="5">
        <v>147.16999999999999</v>
      </c>
      <c r="T11" s="5">
        <v>47</v>
      </c>
      <c r="U11" s="5">
        <v>35</v>
      </c>
      <c r="V11" s="5">
        <v>47</v>
      </c>
      <c r="W11" s="5">
        <v>47</v>
      </c>
    </row>
    <row r="12" spans="1:28" ht="25.5">
      <c r="A12" s="1"/>
      <c r="C12" s="7"/>
      <c r="D12" s="1"/>
      <c r="E12" s="19"/>
      <c r="G12" s="19"/>
      <c r="H12" s="19"/>
      <c r="I12" s="19"/>
      <c r="J12" s="19"/>
      <c r="K12" s="19"/>
      <c r="L12" s="19"/>
      <c r="M12" s="19"/>
      <c r="N12" s="1"/>
      <c r="P12" s="3"/>
      <c r="Q12" s="17"/>
      <c r="R12" s="17"/>
      <c r="S12" s="17"/>
      <c r="T12" s="17"/>
      <c r="U12" s="17"/>
      <c r="V12" s="17"/>
      <c r="W12" s="17"/>
    </row>
    <row r="13" spans="1:28">
      <c r="A13" s="1"/>
      <c r="B13" s="1"/>
      <c r="D13" s="1"/>
      <c r="E13" s="19"/>
      <c r="G13" s="19"/>
      <c r="H13" s="19"/>
      <c r="I13" s="19"/>
      <c r="J13" s="19"/>
      <c r="K13" s="19"/>
      <c r="L13" s="19"/>
      <c r="M13" s="19"/>
      <c r="N13" s="1"/>
    </row>
    <row r="14" spans="1:28">
      <c r="A14" s="1"/>
      <c r="B14" s="1"/>
      <c r="C14" s="1"/>
      <c r="D14" s="1"/>
      <c r="E14" s="19"/>
      <c r="G14" s="19"/>
      <c r="H14" s="19"/>
      <c r="I14" s="19"/>
      <c r="J14" s="19"/>
      <c r="K14" s="19"/>
      <c r="L14" s="19"/>
      <c r="M14" s="19"/>
      <c r="N14" s="1"/>
    </row>
    <row r="15" spans="1:28">
      <c r="A15" s="1"/>
      <c r="B15" s="1"/>
      <c r="C15" s="1"/>
      <c r="D15" s="1"/>
      <c r="E15" s="19"/>
      <c r="G15" s="19"/>
      <c r="H15" s="19"/>
      <c r="I15" s="19"/>
      <c r="J15" s="19"/>
      <c r="K15" s="19"/>
      <c r="L15" s="19"/>
      <c r="M15" s="19"/>
      <c r="N15" s="1"/>
    </row>
    <row r="16" spans="1:28">
      <c r="A16" s="1"/>
      <c r="B16" s="1"/>
      <c r="C16" s="8"/>
      <c r="D16" s="1"/>
      <c r="E16" s="19"/>
      <c r="G16" s="19"/>
      <c r="H16" s="19"/>
      <c r="I16" s="19"/>
      <c r="J16" s="19"/>
      <c r="K16" s="19"/>
      <c r="L16" s="19"/>
      <c r="M16" s="19"/>
      <c r="N16" s="1"/>
    </row>
    <row r="17" spans="1:14">
      <c r="A17" s="1"/>
      <c r="B17" s="1"/>
      <c r="C17" s="8"/>
      <c r="D17" s="1"/>
      <c r="E17" s="1"/>
      <c r="G17" s="1"/>
      <c r="H17" s="1"/>
      <c r="I17" s="1"/>
      <c r="J17" s="1"/>
      <c r="K17" s="1"/>
      <c r="L17" s="1"/>
      <c r="M17" s="1"/>
      <c r="N17" s="1"/>
    </row>
  </sheetData>
  <conditionalFormatting sqref="B9 F6 Q6:W6">
    <cfRule type="colorScale" priority="3">
      <colorScale>
        <cfvo type="num" val="15"/>
        <cfvo type="num" val="30"/>
        <cfvo type="num" val="50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M5">
      <formula1>$P$7:$P$11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34" sqref="F3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BAYLE ROMAIN</dc:creator>
  <cp:lastModifiedBy>BAYLE ROMAIN</cp:lastModifiedBy>
  <dcterms:created xsi:type="dcterms:W3CDTF">2015-08-11T14:38:32Z</dcterms:created>
  <dcterms:modified xsi:type="dcterms:W3CDTF">2015-08-24T14:45:26Z</dcterms:modified>
</cp:coreProperties>
</file>