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3840" yWindow="120" windowWidth="57315" windowHeight="13095"/>
  </bookViews>
  <sheets>
    <sheet name="Feuil1" sheetId="1" r:id="rId1"/>
  </sheets>
  <calcPr calcId="125725"/>
</workbook>
</file>

<file path=xl/calcChain.xml><?xml version="1.0" encoding="utf-8"?>
<calcChain xmlns="http://schemas.openxmlformats.org/spreadsheetml/2006/main">
  <c r="C25" i="1"/>
  <c r="E24"/>
  <c r="C24"/>
  <c r="D20"/>
  <c r="E20" l="1"/>
  <c r="F20"/>
  <c r="D24" l="1"/>
  <c r="D25"/>
</calcChain>
</file>

<file path=xl/sharedStrings.xml><?xml version="1.0" encoding="utf-8"?>
<sst xmlns="http://schemas.openxmlformats.org/spreadsheetml/2006/main" count="15" uniqueCount="15">
  <si>
    <t>Capital actuel</t>
  </si>
  <si>
    <t>% perte maxi</t>
  </si>
  <si>
    <t>Pertes tolérées</t>
  </si>
  <si>
    <t>Perte par trade</t>
  </si>
  <si>
    <t>En pips</t>
  </si>
  <si>
    <t>Trades perdants Maxi</t>
  </si>
  <si>
    <t>Achat/Ventes</t>
  </si>
  <si>
    <t>Stop (100)</t>
  </si>
  <si>
    <t>Stop (10 000)</t>
  </si>
  <si>
    <t>Maxi à investir</t>
  </si>
  <si>
    <t>En K</t>
  </si>
  <si>
    <t>Prix du pip pour 1 K</t>
  </si>
  <si>
    <t>A</t>
  </si>
  <si>
    <t>V</t>
  </si>
  <si>
    <t>Calcul des stops et tailles positions (Forex)</t>
  </si>
</sst>
</file>

<file path=xl/styles.xml><?xml version="1.0" encoding="utf-8"?>
<styleSheet xmlns="http://schemas.openxmlformats.org/spreadsheetml/2006/main">
  <numFmts count="3">
    <numFmt numFmtId="164" formatCode="#,##0.00\ &quot;€&quot;"/>
    <numFmt numFmtId="165" formatCode="#,##0.00_ ;\-#,##0.00\ "/>
    <numFmt numFmtId="166" formatCode="0.00000"/>
  </numFmts>
  <fonts count="8">
    <font>
      <sz val="11"/>
      <color theme="1"/>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1"/>
      <name val="Calibri"/>
      <family val="2"/>
      <scheme val="minor"/>
    </font>
    <font>
      <b/>
      <sz val="11"/>
      <color rgb="FFFF0000"/>
      <name val="Calibri"/>
      <family val="2"/>
      <scheme val="minor"/>
    </font>
    <font>
      <sz val="11"/>
      <color theme="0" tint="-4.9989318521683403E-2"/>
      <name val="Calibri"/>
      <family val="2"/>
      <scheme val="minor"/>
    </font>
    <font>
      <sz val="11"/>
      <color theme="5"/>
      <name val="Calibri"/>
      <family val="2"/>
      <scheme val="minor"/>
    </font>
  </fonts>
  <fills count="5">
    <fill>
      <patternFill patternType="none"/>
    </fill>
    <fill>
      <patternFill patternType="gray125"/>
    </fill>
    <fill>
      <patternFill patternType="solid">
        <fgColor rgb="FFFFC000"/>
        <bgColor indexed="64"/>
      </patternFill>
    </fill>
    <fill>
      <patternFill patternType="solid">
        <fgColor theme="9" tint="0.79998168889431442"/>
        <bgColor indexed="64"/>
      </patternFill>
    </fill>
    <fill>
      <patternFill patternType="mediumGray">
        <bgColor theme="9" tint="0.79998168889431442"/>
      </patternFill>
    </fill>
  </fills>
  <borders count="4">
    <border>
      <left/>
      <right/>
      <top/>
      <bottom/>
      <diagonal/>
    </border>
    <border>
      <left style="medium">
        <color auto="1"/>
      </left>
      <right style="medium">
        <color auto="1"/>
      </right>
      <top style="medium">
        <color auto="1"/>
      </top>
      <bottom style="medium">
        <color auto="1"/>
      </bottom>
      <diagonal/>
    </border>
    <border>
      <left/>
      <right/>
      <top/>
      <bottom style="medium">
        <color auto="1"/>
      </bottom>
      <diagonal/>
    </border>
    <border>
      <left style="thick">
        <color rgb="FFFF0000"/>
      </left>
      <right style="thick">
        <color rgb="FFFF0000"/>
      </right>
      <top style="thick">
        <color rgb="FFFF0000"/>
      </top>
      <bottom style="thick">
        <color rgb="FFFF0000"/>
      </bottom>
      <diagonal/>
    </border>
  </borders>
  <cellStyleXfs count="1">
    <xf numFmtId="0" fontId="0" fillId="0" borderId="0"/>
  </cellStyleXfs>
  <cellXfs count="19">
    <xf numFmtId="0" fontId="0" fillId="0" borderId="0" xfId="0"/>
    <xf numFmtId="0" fontId="4" fillId="2" borderId="1" xfId="0" applyFont="1" applyFill="1" applyBorder="1" applyAlignment="1">
      <alignment horizontal="center"/>
    </xf>
    <xf numFmtId="164" fontId="2" fillId="3" borderId="1" xfId="0" applyNumberFormat="1" applyFont="1" applyFill="1" applyBorder="1" applyAlignment="1">
      <alignment horizontal="center"/>
    </xf>
    <xf numFmtId="0" fontId="2" fillId="3" borderId="1" xfId="0" applyNumberFormat="1" applyFont="1" applyFill="1" applyBorder="1" applyAlignment="1">
      <alignment horizontal="center"/>
    </xf>
    <xf numFmtId="165" fontId="2" fillId="3" borderId="1" xfId="0" applyNumberFormat="1" applyFont="1" applyFill="1" applyBorder="1" applyAlignment="1">
      <alignment horizontal="center"/>
    </xf>
    <xf numFmtId="4" fontId="5" fillId="3" borderId="1" xfId="0" applyNumberFormat="1" applyFont="1" applyFill="1" applyBorder="1" applyAlignment="1">
      <alignment horizontal="center"/>
    </xf>
    <xf numFmtId="1" fontId="5" fillId="3" borderId="1" xfId="0" applyNumberFormat="1" applyFont="1" applyFill="1" applyBorder="1" applyAlignment="1">
      <alignment horizontal="center"/>
    </xf>
    <xf numFmtId="1" fontId="2" fillId="3" borderId="1" xfId="0" applyNumberFormat="1" applyFont="1" applyFill="1" applyBorder="1" applyAlignment="1">
      <alignment horizontal="center"/>
    </xf>
    <xf numFmtId="0" fontId="0" fillId="3" borderId="0" xfId="0" applyFill="1"/>
    <xf numFmtId="0" fontId="2" fillId="3" borderId="2" xfId="0" applyFont="1" applyFill="1" applyBorder="1"/>
    <xf numFmtId="0" fontId="2" fillId="3" borderId="0" xfId="0" applyFont="1" applyFill="1" applyBorder="1"/>
    <xf numFmtId="0" fontId="6" fillId="4" borderId="1" xfId="0" applyFont="1" applyFill="1" applyBorder="1" applyAlignment="1">
      <alignment horizontal="center"/>
    </xf>
    <xf numFmtId="0" fontId="0" fillId="3" borderId="1" xfId="0" applyFill="1" applyBorder="1" applyAlignment="1">
      <alignment horizontal="center"/>
    </xf>
    <xf numFmtId="2" fontId="7" fillId="3" borderId="1" xfId="0" applyNumberFormat="1" applyFont="1" applyFill="1" applyBorder="1" applyAlignment="1">
      <alignment horizontal="center"/>
    </xf>
    <xf numFmtId="166" fontId="1" fillId="3" borderId="1" xfId="0" applyNumberFormat="1" applyFont="1" applyFill="1" applyBorder="1" applyAlignment="1">
      <alignment horizontal="center"/>
    </xf>
    <xf numFmtId="164" fontId="4" fillId="3" borderId="1" xfId="0" applyNumberFormat="1" applyFont="1" applyFill="1" applyBorder="1" applyAlignment="1">
      <alignment horizontal="center"/>
    </xf>
    <xf numFmtId="0" fontId="3" fillId="4" borderId="1" xfId="0" applyFont="1" applyFill="1" applyBorder="1" applyAlignment="1">
      <alignment horizontal="center"/>
    </xf>
    <xf numFmtId="0" fontId="0" fillId="0" borderId="0" xfId="0" applyAlignment="1">
      <alignment horizontal="right"/>
    </xf>
    <xf numFmtId="0" fontId="0" fillId="0" borderId="3" xfId="0"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76200</xdr:colOff>
      <xdr:row>9</xdr:row>
      <xdr:rowOff>0</xdr:rowOff>
    </xdr:from>
    <xdr:to>
      <xdr:col>6</xdr:col>
      <xdr:colOff>1162050</xdr:colOff>
      <xdr:row>14</xdr:row>
      <xdr:rowOff>38099</xdr:rowOff>
    </xdr:to>
    <xdr:sp macro="" textlink="">
      <xdr:nvSpPr>
        <xdr:cNvPr id="2" name="Rectangle à coins arrondis 1"/>
        <xdr:cNvSpPr/>
      </xdr:nvSpPr>
      <xdr:spPr>
        <a:xfrm>
          <a:off x="4067175" y="1714500"/>
          <a:ext cx="3619500" cy="990599"/>
        </a:xfrm>
        <a:prstGeom prst="wedgeRoundRectCallout">
          <a:avLst>
            <a:gd name="adj1" fmla="val -8728"/>
            <a:gd name="adj2" fmla="val 151457"/>
            <a:gd name="adj3" fmla="val 16667"/>
          </a:avLst>
        </a:prstGeom>
        <a:solidFill>
          <a:schemeClr val="accent6">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solidFill>
                <a:sysClr val="windowText" lastClr="000000"/>
              </a:solidFill>
            </a:rPr>
            <a:t>La</a:t>
          </a:r>
          <a:r>
            <a:rPr lang="fr-FR" sz="1100" baseline="0">
              <a:solidFill>
                <a:sysClr val="windowText" lastClr="000000"/>
              </a:solidFill>
            </a:rPr>
            <a:t> formule de cette cellule amène un résultat de 11,7481203, hors j'ai besoin que du chiffre arrondi sans décimale, soit 12. Là pas de problème, formatage du nombre sans décimale</a:t>
          </a:r>
          <a:endParaRPr lang="fr-FR" sz="1100">
            <a:solidFill>
              <a:sysClr val="windowText" lastClr="000000"/>
            </a:solidFill>
          </a:endParaRPr>
        </a:p>
      </xdr:txBody>
    </xdr:sp>
    <xdr:clientData/>
  </xdr:twoCellAnchor>
  <xdr:twoCellAnchor>
    <xdr:from>
      <xdr:col>2</xdr:col>
      <xdr:colOff>762000</xdr:colOff>
      <xdr:row>23</xdr:row>
      <xdr:rowOff>76201</xdr:rowOff>
    </xdr:from>
    <xdr:to>
      <xdr:col>3</xdr:col>
      <xdr:colOff>57150</xdr:colOff>
      <xdr:row>28</xdr:row>
      <xdr:rowOff>171450</xdr:rowOff>
    </xdr:to>
    <xdr:cxnSp macro="">
      <xdr:nvCxnSpPr>
        <xdr:cNvPr id="9" name="Connecteur droit avec flèche 8"/>
        <xdr:cNvCxnSpPr/>
      </xdr:nvCxnSpPr>
      <xdr:spPr>
        <a:xfrm flipV="1">
          <a:off x="2609850" y="4514851"/>
          <a:ext cx="409575" cy="1066799"/>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762000</xdr:colOff>
      <xdr:row>24</xdr:row>
      <xdr:rowOff>76201</xdr:rowOff>
    </xdr:from>
    <xdr:to>
      <xdr:col>3</xdr:col>
      <xdr:colOff>133350</xdr:colOff>
      <xdr:row>28</xdr:row>
      <xdr:rowOff>161925</xdr:rowOff>
    </xdr:to>
    <xdr:cxnSp macro="">
      <xdr:nvCxnSpPr>
        <xdr:cNvPr id="11" name="Connecteur droit avec flèche 10"/>
        <xdr:cNvCxnSpPr/>
      </xdr:nvCxnSpPr>
      <xdr:spPr>
        <a:xfrm flipV="1">
          <a:off x="2609850" y="4714876"/>
          <a:ext cx="485775" cy="857249"/>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295275</xdr:colOff>
      <xdr:row>28</xdr:row>
      <xdr:rowOff>123825</xdr:rowOff>
    </xdr:from>
    <xdr:to>
      <xdr:col>4</xdr:col>
      <xdr:colOff>285750</xdr:colOff>
      <xdr:row>36</xdr:row>
      <xdr:rowOff>133350</xdr:rowOff>
    </xdr:to>
    <xdr:sp macro="" textlink="">
      <xdr:nvSpPr>
        <xdr:cNvPr id="3" name="ZoneTexte 2"/>
        <xdr:cNvSpPr txBox="1"/>
      </xdr:nvSpPr>
      <xdr:spPr>
        <a:xfrm>
          <a:off x="1057275" y="5534025"/>
          <a:ext cx="3219450" cy="1533525"/>
        </a:xfrm>
        <a:prstGeom prst="rect">
          <a:avLst/>
        </a:prstGeom>
        <a:solidFill>
          <a:schemeClr val="accent6">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Là pour le calcul de ces 2 cellules j'ai besoin du chiffre indiqué cellule F20 soit 12 et non 11,7481203, hors, comme j'indique dans la formule d'aller chercher ce chiffre  cellule F20 le calcul se fait avec 11,7481203 ce qui est normal.</a:t>
          </a:r>
        </a:p>
        <a:p>
          <a:r>
            <a:rPr lang="fr-FR" sz="1100"/>
            <a:t>Pour le calcul des</a:t>
          </a:r>
          <a:r>
            <a:rPr lang="fr-FR" sz="1100" baseline="0"/>
            <a:t> cellules C24 et C25, même avec 11,748.... cela me donne le bon résultat certainement à cause des décimales à 2 chiffres.</a:t>
          </a:r>
          <a:endParaRPr lang="fr-FR" sz="1100"/>
        </a:p>
      </xdr:txBody>
    </xdr:sp>
    <xdr:clientData/>
  </xdr:twoCellAnchor>
  <xdr:twoCellAnchor>
    <xdr:from>
      <xdr:col>7</xdr:col>
      <xdr:colOff>742950</xdr:colOff>
      <xdr:row>23</xdr:row>
      <xdr:rowOff>190500</xdr:rowOff>
    </xdr:from>
    <xdr:to>
      <xdr:col>12</xdr:col>
      <xdr:colOff>400050</xdr:colOff>
      <xdr:row>30</xdr:row>
      <xdr:rowOff>161925</xdr:rowOff>
    </xdr:to>
    <xdr:sp macro="" textlink="">
      <xdr:nvSpPr>
        <xdr:cNvPr id="16" name="ZoneTexte 15"/>
        <xdr:cNvSpPr txBox="1"/>
      </xdr:nvSpPr>
      <xdr:spPr>
        <a:xfrm>
          <a:off x="8763000" y="4629150"/>
          <a:ext cx="3467100" cy="1323975"/>
        </a:xfrm>
        <a:prstGeom prst="rect">
          <a:avLst/>
        </a:prstGeom>
        <a:solidFill>
          <a:schemeClr val="accent6">
            <a:lumMod val="20000"/>
            <a:lumOff val="80000"/>
          </a:schemeClr>
        </a:solidFill>
        <a:ln w="539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400"/>
            <a:t>Est-il possible de faire en sorte que le chiffre 12 vienne en cellule I20 mais seulement le chiffre 12 ,</a:t>
          </a:r>
          <a:r>
            <a:rPr lang="fr-FR" sz="1400" baseline="0"/>
            <a:t> comme ça pour le calcul des 2 cellules D24 et D25 je me servirai de cette cellule et non de la F20</a:t>
          </a:r>
          <a:endParaRPr lang="fr-FR" sz="1400"/>
        </a:p>
      </xdr:txBody>
    </xdr:sp>
    <xdr:clientData/>
  </xdr:twoCellAnchor>
  <xdr:twoCellAnchor>
    <xdr:from>
      <xdr:col>4</xdr:col>
      <xdr:colOff>285750</xdr:colOff>
      <xdr:row>28</xdr:row>
      <xdr:rowOff>47626</xdr:rowOff>
    </xdr:from>
    <xdr:to>
      <xdr:col>7</xdr:col>
      <xdr:colOff>714375</xdr:colOff>
      <xdr:row>32</xdr:row>
      <xdr:rowOff>128588</xdr:rowOff>
    </xdr:to>
    <xdr:cxnSp macro="">
      <xdr:nvCxnSpPr>
        <xdr:cNvPr id="18" name="Connecteur droit avec flèche 17"/>
        <xdr:cNvCxnSpPr>
          <a:stCxn id="3" idx="3"/>
        </xdr:cNvCxnSpPr>
      </xdr:nvCxnSpPr>
      <xdr:spPr>
        <a:xfrm flipV="1">
          <a:off x="4276725" y="5457826"/>
          <a:ext cx="4457700" cy="842962"/>
        </a:xfrm>
        <a:prstGeom prst="straightConnector1">
          <a:avLst/>
        </a:prstGeom>
        <a:ln w="28575">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495300</xdr:colOff>
      <xdr:row>25</xdr:row>
      <xdr:rowOff>28575</xdr:rowOff>
    </xdr:from>
    <xdr:to>
      <xdr:col>6</xdr:col>
      <xdr:colOff>200026</xdr:colOff>
      <xdr:row>28</xdr:row>
      <xdr:rowOff>171450</xdr:rowOff>
    </xdr:to>
    <xdr:sp macro="" textlink="">
      <xdr:nvSpPr>
        <xdr:cNvPr id="22" name="ZoneTexte 21"/>
        <xdr:cNvSpPr txBox="1"/>
      </xdr:nvSpPr>
      <xdr:spPr>
        <a:xfrm>
          <a:off x="4486275" y="4867275"/>
          <a:ext cx="2238376" cy="714375"/>
        </a:xfrm>
        <a:prstGeom prst="rect">
          <a:avLst/>
        </a:prstGeom>
        <a:solidFill>
          <a:schemeClr val="accent6">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Résultat attendu = 1,34441</a:t>
          </a:r>
        </a:p>
        <a:p>
          <a:r>
            <a:rPr lang="fr-FR" sz="1100"/>
            <a:t>Si dans B25 je mets 1,46782 le résultat attendu en D25 est 1,46902</a:t>
          </a:r>
        </a:p>
      </xdr:txBody>
    </xdr:sp>
    <xdr:clientData/>
  </xdr:twoCellAnchor>
  <xdr:twoCellAnchor>
    <xdr:from>
      <xdr:col>3</xdr:col>
      <xdr:colOff>876301</xdr:colOff>
      <xdr:row>23</xdr:row>
      <xdr:rowOff>95251</xdr:rowOff>
    </xdr:from>
    <xdr:to>
      <xdr:col>4</xdr:col>
      <xdr:colOff>638175</xdr:colOff>
      <xdr:row>25</xdr:row>
      <xdr:rowOff>28575</xdr:rowOff>
    </xdr:to>
    <xdr:cxnSp macro="">
      <xdr:nvCxnSpPr>
        <xdr:cNvPr id="24" name="Connecteur droit avec flèche 23"/>
        <xdr:cNvCxnSpPr/>
      </xdr:nvCxnSpPr>
      <xdr:spPr>
        <a:xfrm flipH="1" flipV="1">
          <a:off x="3838576" y="4533901"/>
          <a:ext cx="790574" cy="333374"/>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428625</xdr:colOff>
      <xdr:row>19</xdr:row>
      <xdr:rowOff>152400</xdr:rowOff>
    </xdr:from>
    <xdr:to>
      <xdr:col>9</xdr:col>
      <xdr:colOff>57150</xdr:colOff>
      <xdr:row>23</xdr:row>
      <xdr:rowOff>180975</xdr:rowOff>
    </xdr:to>
    <xdr:cxnSp macro="">
      <xdr:nvCxnSpPr>
        <xdr:cNvPr id="30" name="Connecteur droit avec flèche 29"/>
        <xdr:cNvCxnSpPr/>
      </xdr:nvCxnSpPr>
      <xdr:spPr>
        <a:xfrm flipH="1" flipV="1">
          <a:off x="9210675" y="3790950"/>
          <a:ext cx="390525" cy="828675"/>
        </a:xfrm>
        <a:prstGeom prst="straightConnector1">
          <a:avLst/>
        </a:prstGeom>
        <a:ln w="28575">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647701</xdr:colOff>
      <xdr:row>9</xdr:row>
      <xdr:rowOff>133350</xdr:rowOff>
    </xdr:from>
    <xdr:to>
      <xdr:col>4</xdr:col>
      <xdr:colOff>19051</xdr:colOff>
      <xdr:row>13</xdr:row>
      <xdr:rowOff>0</xdr:rowOff>
    </xdr:to>
    <xdr:sp macro="" textlink="">
      <xdr:nvSpPr>
        <xdr:cNvPr id="31" name="Ellipse 30"/>
        <xdr:cNvSpPr/>
      </xdr:nvSpPr>
      <xdr:spPr>
        <a:xfrm>
          <a:off x="3609976" y="1847850"/>
          <a:ext cx="400050" cy="62865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3600"/>
            <a:t>1</a:t>
          </a:r>
        </a:p>
      </xdr:txBody>
    </xdr:sp>
    <xdr:clientData/>
  </xdr:twoCellAnchor>
  <xdr:twoCellAnchor>
    <xdr:from>
      <xdr:col>0</xdr:col>
      <xdr:colOff>476250</xdr:colOff>
      <xdr:row>30</xdr:row>
      <xdr:rowOff>123824</xdr:rowOff>
    </xdr:from>
    <xdr:to>
      <xdr:col>1</xdr:col>
      <xdr:colOff>133351</xdr:colOff>
      <xdr:row>34</xdr:row>
      <xdr:rowOff>76200</xdr:rowOff>
    </xdr:to>
    <xdr:sp macro="" textlink="">
      <xdr:nvSpPr>
        <xdr:cNvPr id="32" name="Ellipse 31"/>
        <xdr:cNvSpPr/>
      </xdr:nvSpPr>
      <xdr:spPr>
        <a:xfrm>
          <a:off x="476250" y="5915024"/>
          <a:ext cx="419101" cy="714376"/>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3600"/>
            <a:t>2</a:t>
          </a:r>
        </a:p>
      </xdr:txBody>
    </xdr:sp>
    <xdr:clientData/>
  </xdr:twoCellAnchor>
  <xdr:twoCellAnchor>
    <xdr:from>
      <xdr:col>7</xdr:col>
      <xdr:colOff>219075</xdr:colOff>
      <xdr:row>24</xdr:row>
      <xdr:rowOff>28575</xdr:rowOff>
    </xdr:from>
    <xdr:to>
      <xdr:col>7</xdr:col>
      <xdr:colOff>638176</xdr:colOff>
      <xdr:row>27</xdr:row>
      <xdr:rowOff>161926</xdr:rowOff>
    </xdr:to>
    <xdr:sp macro="" textlink="">
      <xdr:nvSpPr>
        <xdr:cNvPr id="33" name="Ellipse 32"/>
        <xdr:cNvSpPr/>
      </xdr:nvSpPr>
      <xdr:spPr>
        <a:xfrm>
          <a:off x="8239125" y="4667250"/>
          <a:ext cx="419101" cy="714376"/>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3600"/>
            <a:t>3</a:t>
          </a:r>
        </a:p>
      </xdr:txBody>
    </xdr:sp>
    <xdr:clientData/>
  </xdr:twoCellAnchor>
  <xdr:twoCellAnchor>
    <xdr:from>
      <xdr:col>4</xdr:col>
      <xdr:colOff>200025</xdr:colOff>
      <xdr:row>25</xdr:row>
      <xdr:rowOff>66675</xdr:rowOff>
    </xdr:from>
    <xdr:to>
      <xdr:col>4</xdr:col>
      <xdr:colOff>428626</xdr:colOff>
      <xdr:row>28</xdr:row>
      <xdr:rowOff>0</xdr:rowOff>
    </xdr:to>
    <xdr:sp macro="" textlink="">
      <xdr:nvSpPr>
        <xdr:cNvPr id="34" name="Ellipse 33"/>
        <xdr:cNvSpPr/>
      </xdr:nvSpPr>
      <xdr:spPr>
        <a:xfrm>
          <a:off x="4191000" y="4905375"/>
          <a:ext cx="228601" cy="504825"/>
        </a:xfrm>
        <a:prstGeom prst="ellipse">
          <a:avLst/>
        </a:prstGeom>
        <a:solidFill>
          <a:schemeClr val="accent3">
            <a:lumMod val="60000"/>
            <a:lumOff val="4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800">
              <a:solidFill>
                <a:srgbClr val="C00000"/>
              </a:solidFill>
            </a:rPr>
            <a:t>4</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8:I25"/>
  <sheetViews>
    <sheetView tabSelected="1" topLeftCell="A3" workbookViewId="0">
      <selection activeCell="L13" sqref="L12:L13"/>
    </sheetView>
  </sheetViews>
  <sheetFormatPr baseColWidth="10" defaultRowHeight="15"/>
  <cols>
    <col min="2" max="2" width="16.28515625" customWidth="1"/>
    <col min="3" max="3" width="16.7109375" customWidth="1"/>
    <col min="4" max="4" width="15.42578125" customWidth="1"/>
    <col min="5" max="5" width="19.140625" customWidth="1"/>
    <col min="6" max="6" width="18.85546875" customWidth="1"/>
    <col min="7" max="7" width="22.42578125" customWidth="1"/>
  </cols>
  <sheetData>
    <row r="18" spans="1:9" ht="15.75" thickBot="1"/>
    <row r="19" spans="1:9" ht="15.75" thickBot="1">
      <c r="B19" s="1" t="s">
        <v>0</v>
      </c>
      <c r="C19" s="1" t="s">
        <v>1</v>
      </c>
      <c r="D19" s="1" t="s">
        <v>2</v>
      </c>
      <c r="E19" s="1" t="s">
        <v>3</v>
      </c>
      <c r="F19" s="1" t="s">
        <v>4</v>
      </c>
      <c r="G19" s="1" t="s">
        <v>5</v>
      </c>
    </row>
    <row r="20" spans="1:9" ht="16.5" thickTop="1" thickBot="1">
      <c r="B20" s="2">
        <v>5000</v>
      </c>
      <c r="C20" s="3">
        <v>5</v>
      </c>
      <c r="D20" s="4">
        <f>B20*(C20/100)</f>
        <v>250</v>
      </c>
      <c r="E20" s="5">
        <f>IF(G20,D20/G20,"")</f>
        <v>125</v>
      </c>
      <c r="F20" s="6">
        <f>IF(G20,(D20/(F24*G24))/G20,"")</f>
        <v>11.748120300751879</v>
      </c>
      <c r="G20" s="7">
        <v>2</v>
      </c>
      <c r="I20" s="18"/>
    </row>
    <row r="21" spans="1:9">
      <c r="B21" s="8"/>
      <c r="C21" s="8"/>
      <c r="D21" s="8"/>
      <c r="E21" s="8"/>
      <c r="F21" s="8"/>
      <c r="G21" s="8"/>
    </row>
    <row r="22" spans="1:9" ht="15.75" thickBot="1">
      <c r="B22" s="9" t="s">
        <v>14</v>
      </c>
      <c r="C22" s="9"/>
      <c r="D22" s="10"/>
      <c r="E22" s="8"/>
      <c r="F22" s="8"/>
      <c r="G22" s="8"/>
    </row>
    <row r="23" spans="1:9" ht="15.75" thickBot="1">
      <c r="B23" s="1" t="s">
        <v>6</v>
      </c>
      <c r="C23" s="1" t="s">
        <v>7</v>
      </c>
      <c r="D23" s="1" t="s">
        <v>8</v>
      </c>
      <c r="E23" s="1" t="s">
        <v>9</v>
      </c>
      <c r="F23" s="1" t="s">
        <v>10</v>
      </c>
      <c r="G23" s="11" t="s">
        <v>11</v>
      </c>
    </row>
    <row r="24" spans="1:9" ht="15.75" thickBot="1">
      <c r="A24" s="17" t="s">
        <v>12</v>
      </c>
      <c r="B24" s="12">
        <v>1.34561</v>
      </c>
      <c r="C24" s="13" t="str">
        <f>IF(B24,IF(B24&gt;10,B24-(F20/100),""),"0")</f>
        <v/>
      </c>
      <c r="D24" s="14">
        <f>IF(B24,IF(B24&lt;10,B24-(F20/10000),""),"0")</f>
        <v>1.3444351879699248</v>
      </c>
      <c r="E24" s="15">
        <f>F24*1000</f>
        <v>133000</v>
      </c>
      <c r="F24" s="3">
        <v>133</v>
      </c>
      <c r="G24" s="16">
        <v>0.08</v>
      </c>
    </row>
    <row r="25" spans="1:9" ht="15.75" thickBot="1">
      <c r="A25" s="17" t="s">
        <v>13</v>
      </c>
      <c r="B25" s="12">
        <v>1541.74</v>
      </c>
      <c r="C25" s="13">
        <f>IF(B25,IF(B25&gt;10,B25+(F20/100),""),"0")</f>
        <v>1541.8574812030076</v>
      </c>
      <c r="D25" s="14" t="str">
        <f>IF(B25,IF(B25&lt;10,B25+(F20/10000),""),"0")</f>
        <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utilisateur</cp:lastModifiedBy>
  <dcterms:created xsi:type="dcterms:W3CDTF">2013-06-11T22:17:27Z</dcterms:created>
  <dcterms:modified xsi:type="dcterms:W3CDTF">2013-06-11T23:12:02Z</dcterms:modified>
</cp:coreProperties>
</file>