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2525"/>
  </bookViews>
  <sheets>
    <sheet name="Inv" sheetId="1" r:id="rId1"/>
    <sheet name="info" sheetId="2" r:id="rId2"/>
  </sheets>
  <definedNames>
    <definedName name="contenant">info!$B$2:$B$14</definedName>
  </definedNames>
  <calcPr calcId="145621"/>
</workbook>
</file>

<file path=xl/calcChain.xml><?xml version="1.0" encoding="utf-8"?>
<calcChain xmlns="http://schemas.openxmlformats.org/spreadsheetml/2006/main">
  <c r="E7" i="1" l="1"/>
  <c r="J7" i="1" s="1"/>
  <c r="F7" i="1"/>
  <c r="E8" i="1"/>
  <c r="F8" i="1"/>
  <c r="E9" i="1"/>
  <c r="J9" i="1" s="1"/>
  <c r="F9" i="1"/>
  <c r="E10" i="1"/>
  <c r="I10" i="1" s="1"/>
  <c r="F10" i="1"/>
  <c r="E11" i="1"/>
  <c r="I11" i="1" s="1"/>
  <c r="F11" i="1"/>
  <c r="E12" i="1"/>
  <c r="F12" i="1"/>
  <c r="E13" i="1"/>
  <c r="H13" i="1" s="1"/>
  <c r="F13" i="1"/>
  <c r="E14" i="1"/>
  <c r="J14" i="1" s="1"/>
  <c r="F14" i="1"/>
  <c r="E15" i="1"/>
  <c r="H15" i="1" s="1"/>
  <c r="F15" i="1"/>
  <c r="E16" i="1"/>
  <c r="F16" i="1"/>
  <c r="E17" i="1"/>
  <c r="J17" i="1" s="1"/>
  <c r="F17" i="1"/>
  <c r="E18" i="1"/>
  <c r="I18" i="1" s="1"/>
  <c r="F18" i="1"/>
  <c r="E19" i="1"/>
  <c r="I19" i="1" s="1"/>
  <c r="F19" i="1"/>
  <c r="E20" i="1"/>
  <c r="F20" i="1"/>
  <c r="E21" i="1"/>
  <c r="H21" i="1" s="1"/>
  <c r="F21" i="1"/>
  <c r="E22" i="1"/>
  <c r="J22" i="1" s="1"/>
  <c r="F22" i="1"/>
  <c r="E23" i="1"/>
  <c r="H23" i="1" s="1"/>
  <c r="F23" i="1"/>
  <c r="E24" i="1"/>
  <c r="F24" i="1"/>
  <c r="E25" i="1"/>
  <c r="J25" i="1" s="1"/>
  <c r="F25" i="1"/>
  <c r="E26" i="1"/>
  <c r="I26" i="1" s="1"/>
  <c r="F26" i="1"/>
  <c r="E27" i="1"/>
  <c r="I27" i="1" s="1"/>
  <c r="F27" i="1"/>
  <c r="E28" i="1"/>
  <c r="F28" i="1"/>
  <c r="E29" i="1"/>
  <c r="H29" i="1" s="1"/>
  <c r="F29" i="1"/>
  <c r="H8" i="1"/>
  <c r="I8" i="1"/>
  <c r="J8" i="1"/>
  <c r="H9" i="1"/>
  <c r="I9" i="1"/>
  <c r="H10" i="1"/>
  <c r="H11" i="1"/>
  <c r="H12" i="1"/>
  <c r="I12" i="1"/>
  <c r="J12" i="1"/>
  <c r="J15" i="1"/>
  <c r="H16" i="1"/>
  <c r="I16" i="1"/>
  <c r="J16" i="1"/>
  <c r="H17" i="1"/>
  <c r="I17" i="1"/>
  <c r="H18" i="1"/>
  <c r="H19" i="1"/>
  <c r="H20" i="1"/>
  <c r="I20" i="1"/>
  <c r="J20" i="1"/>
  <c r="J23" i="1"/>
  <c r="H24" i="1"/>
  <c r="I24" i="1"/>
  <c r="J24" i="1"/>
  <c r="H25" i="1"/>
  <c r="I25" i="1"/>
  <c r="H26" i="1"/>
  <c r="H27" i="1"/>
  <c r="H28" i="1"/>
  <c r="I28" i="1"/>
  <c r="J28" i="1"/>
  <c r="F6" i="1"/>
  <c r="E6" i="1"/>
  <c r="I6" i="1" s="1"/>
  <c r="F13" i="2"/>
  <c r="F14" i="2"/>
  <c r="F12" i="2"/>
  <c r="F11" i="2"/>
  <c r="F10" i="2"/>
  <c r="F9" i="2"/>
  <c r="I23" i="1" l="1"/>
  <c r="I15" i="1"/>
  <c r="I7" i="1"/>
  <c r="H6" i="1"/>
  <c r="H7" i="1"/>
  <c r="J27" i="1"/>
  <c r="J19" i="1"/>
  <c r="J11" i="1"/>
  <c r="I22" i="1"/>
  <c r="I14" i="1"/>
  <c r="H22" i="1"/>
  <c r="H14" i="1"/>
  <c r="J21" i="1"/>
  <c r="J13" i="1"/>
  <c r="J29" i="1"/>
  <c r="I29" i="1"/>
  <c r="J26" i="1"/>
  <c r="I21" i="1"/>
  <c r="J18" i="1"/>
  <c r="I13" i="1"/>
  <c r="J10" i="1"/>
  <c r="J6" i="1"/>
  <c r="I3" i="1" l="1"/>
  <c r="J3" i="1"/>
  <c r="H3" i="1"/>
</calcChain>
</file>

<file path=xl/sharedStrings.xml><?xml version="1.0" encoding="utf-8"?>
<sst xmlns="http://schemas.openxmlformats.org/spreadsheetml/2006/main" count="37" uniqueCount="26">
  <si>
    <t>cl</t>
  </si>
  <si>
    <t>bouteilles</t>
  </si>
  <si>
    <t>bacs</t>
  </si>
  <si>
    <t>cartons</t>
  </si>
  <si>
    <t>bac-33</t>
  </si>
  <si>
    <t>bac-37.5</t>
  </si>
  <si>
    <t>bac-75</t>
  </si>
  <si>
    <t>carton-33</t>
  </si>
  <si>
    <t>carton-37.5</t>
  </si>
  <si>
    <t>carton-75</t>
  </si>
  <si>
    <t>palette / bacs-33</t>
  </si>
  <si>
    <t>palette / bacs-37.5</t>
  </si>
  <si>
    <t>palette / bacs-75</t>
  </si>
  <si>
    <t>palette / cartons-33</t>
  </si>
  <si>
    <t>palette / cartons-37.5</t>
  </si>
  <si>
    <t>palette / cartons-75</t>
  </si>
  <si>
    <t>stocks</t>
  </si>
  <si>
    <t>Qte</t>
  </si>
  <si>
    <t>Invintaire des Bouteilles</t>
  </si>
  <si>
    <t>début inv.</t>
  </si>
  <si>
    <t>inv. Actuel</t>
  </si>
  <si>
    <t>Entrée</t>
  </si>
  <si>
    <t>Sortie</t>
  </si>
  <si>
    <t>Nbr. Bouteille</t>
  </si>
  <si>
    <t>Type</t>
  </si>
  <si>
    <t>Contenant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</si>
</sst>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;;;@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8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3" borderId="0" xfId="0" applyNumberForma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/>
    <xf numFmtId="167" fontId="0" fillId="2" borderId="0" xfId="0" applyNumberFormat="1" applyFill="1" applyAlignment="1">
      <alignment horizontal="center"/>
    </xf>
    <xf numFmtId="0" fontId="0" fillId="2" borderId="0" xfId="0" applyNumberFormat="1" applyFill="1"/>
    <xf numFmtId="0" fontId="0" fillId="5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14" fontId="2" fillId="6" borderId="0" xfId="0" applyNumberFormat="1" applyFont="1" applyFill="1" applyAlignment="1">
      <alignment horizontal="right"/>
    </xf>
    <xf numFmtId="0" fontId="3" fillId="6" borderId="0" xfId="0" applyFont="1" applyFill="1"/>
    <xf numFmtId="14" fontId="2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9"/>
  <sheetViews>
    <sheetView showZeros="0" tabSelected="1" workbookViewId="0">
      <pane ySplit="5" topLeftCell="A6" activePane="bottomLeft" state="frozen"/>
      <selection pane="bottomLeft" activeCell="N8" sqref="N8"/>
    </sheetView>
  </sheetViews>
  <sheetFormatPr baseColWidth="10" defaultRowHeight="12.75" x14ac:dyDescent="0.2"/>
  <cols>
    <col min="1" max="1" width="11.42578125" style="1"/>
    <col min="2" max="2" width="8.5703125" style="12" customWidth="1"/>
    <col min="3" max="3" width="5.5703125" style="1" customWidth="1"/>
    <col min="4" max="4" width="24.7109375" style="1" customWidth="1"/>
    <col min="5" max="5" width="8" style="1" hidden="1" customWidth="1"/>
    <col min="6" max="6" width="14" style="1" customWidth="1"/>
  </cols>
  <sheetData>
    <row r="1" spans="1:11" x14ac:dyDescent="0.2">
      <c r="A1" s="17" t="s">
        <v>24</v>
      </c>
      <c r="B1" s="16"/>
      <c r="H1" s="9" t="s">
        <v>18</v>
      </c>
      <c r="I1" s="10"/>
      <c r="J1" s="10"/>
    </row>
    <row r="2" spans="1:11" ht="13.5" thickBot="1" x14ac:dyDescent="0.25">
      <c r="A2" s="18" t="s">
        <v>21</v>
      </c>
      <c r="B2" s="16">
        <v>1</v>
      </c>
      <c r="G2" s="19" t="s">
        <v>0</v>
      </c>
      <c r="H2" s="20">
        <v>33</v>
      </c>
      <c r="I2" s="20">
        <v>37.5</v>
      </c>
      <c r="J2" s="20">
        <v>75</v>
      </c>
      <c r="K2" s="7"/>
    </row>
    <row r="3" spans="1:11" ht="13.5" thickBot="1" x14ac:dyDescent="0.25">
      <c r="A3" s="18" t="s">
        <v>22</v>
      </c>
      <c r="B3" s="16">
        <v>-1</v>
      </c>
      <c r="G3" s="28" t="s">
        <v>20</v>
      </c>
      <c r="H3" s="29">
        <f>H5+(SUM(H6:H1000000))</f>
        <v>1048</v>
      </c>
      <c r="I3" s="29">
        <f>I5+(SUM(I6:I1000000))</f>
        <v>-1456</v>
      </c>
      <c r="J3" s="30">
        <f>J5+(SUM(J6:J1000000))</f>
        <v>2340</v>
      </c>
      <c r="K3" s="7"/>
    </row>
    <row r="4" spans="1:11" x14ac:dyDescent="0.2">
      <c r="A4" s="8"/>
      <c r="B4" s="13"/>
      <c r="G4" s="7"/>
      <c r="H4" s="7"/>
      <c r="I4" s="7"/>
      <c r="J4" s="7"/>
      <c r="K4" s="7"/>
    </row>
    <row r="5" spans="1:11" x14ac:dyDescent="0.2">
      <c r="A5" s="27">
        <v>43101</v>
      </c>
      <c r="B5" s="14" t="s">
        <v>17</v>
      </c>
      <c r="C5" s="17" t="s">
        <v>24</v>
      </c>
      <c r="D5" s="15" t="s">
        <v>25</v>
      </c>
      <c r="E5" s="24" t="s">
        <v>0</v>
      </c>
      <c r="F5" s="24" t="s">
        <v>23</v>
      </c>
      <c r="G5" s="25" t="s">
        <v>19</v>
      </c>
      <c r="H5" s="26">
        <v>1000</v>
      </c>
      <c r="I5" s="26">
        <v>2000</v>
      </c>
      <c r="J5" s="26">
        <v>3000</v>
      </c>
    </row>
    <row r="6" spans="1:11" x14ac:dyDescent="0.2">
      <c r="A6" s="11">
        <v>43102</v>
      </c>
      <c r="B6" s="12">
        <v>2</v>
      </c>
      <c r="C6" s="1">
        <v>1</v>
      </c>
      <c r="D6" s="23" t="s">
        <v>7</v>
      </c>
      <c r="E6" s="3">
        <f>IFERROR(INDEX(info!C:C,MATCH(D6,info!B:B,0)),0)</f>
        <v>33</v>
      </c>
      <c r="F6" s="21">
        <f>IFERROR(INDEX(info!$F:$F,MATCH(D6,info!$B:$B,0)),0)</f>
        <v>24</v>
      </c>
      <c r="H6" s="22">
        <f>IF($E6=H$2,($B6*$C6*$F6),0)</f>
        <v>48</v>
      </c>
      <c r="I6" s="22">
        <f t="shared" ref="I6:J21" si="0">IF($E6=I$2,($B6*$C6*$F6),0)</f>
        <v>0</v>
      </c>
      <c r="J6" s="22">
        <f t="shared" si="0"/>
        <v>0</v>
      </c>
    </row>
    <row r="7" spans="1:11" x14ac:dyDescent="0.2">
      <c r="A7" s="11">
        <v>43103</v>
      </c>
      <c r="B7" s="12">
        <v>3</v>
      </c>
      <c r="C7" s="1">
        <v>-1</v>
      </c>
      <c r="D7" s="23" t="s">
        <v>11</v>
      </c>
      <c r="E7" s="3">
        <f>IFERROR(INDEX(info!C:C,MATCH(D7,info!B:B,0)),0)</f>
        <v>37.5</v>
      </c>
      <c r="F7" s="21">
        <f>IFERROR(INDEX(info!$F:$F,MATCH(D7,info!$B:$B,0)),0)</f>
        <v>1152</v>
      </c>
      <c r="H7" s="22">
        <f t="shared" ref="H7:J29" si="1">IF($E7=H$2,($B7*$C7*$F7),0)</f>
        <v>0</v>
      </c>
      <c r="I7" s="22">
        <f t="shared" si="0"/>
        <v>-3456</v>
      </c>
      <c r="J7" s="22">
        <f t="shared" si="0"/>
        <v>0</v>
      </c>
    </row>
    <row r="8" spans="1:11" x14ac:dyDescent="0.2">
      <c r="A8" s="11">
        <v>43104</v>
      </c>
      <c r="B8" s="12">
        <v>1</v>
      </c>
      <c r="C8" s="1">
        <v>-1</v>
      </c>
      <c r="D8" s="23" t="s">
        <v>15</v>
      </c>
      <c r="E8" s="3">
        <f>IFERROR(INDEX(info!C:C,MATCH(D8,info!B:B,0)),0)</f>
        <v>75</v>
      </c>
      <c r="F8" s="21">
        <f>IFERROR(INDEX(info!$F:$F,MATCH(D8,info!$B:$B,0)),0)</f>
        <v>660</v>
      </c>
      <c r="H8" s="22">
        <f t="shared" si="1"/>
        <v>0</v>
      </c>
      <c r="I8" s="22">
        <f t="shared" si="0"/>
        <v>0</v>
      </c>
      <c r="J8" s="22">
        <f t="shared" si="0"/>
        <v>-660</v>
      </c>
    </row>
    <row r="9" spans="1:11" x14ac:dyDescent="0.2">
      <c r="D9" s="23"/>
      <c r="E9" s="3">
        <f>IFERROR(INDEX(info!C:C,MATCH(D9,info!B:B,0)),0)</f>
        <v>0</v>
      </c>
      <c r="F9" s="21">
        <f>IFERROR(INDEX(info!$F:$F,MATCH(D9,info!$B:$B,0)),0)</f>
        <v>0</v>
      </c>
      <c r="H9" s="22">
        <f t="shared" si="1"/>
        <v>0</v>
      </c>
      <c r="I9" s="22">
        <f t="shared" si="0"/>
        <v>0</v>
      </c>
      <c r="J9" s="22">
        <f t="shared" si="0"/>
        <v>0</v>
      </c>
    </row>
    <row r="10" spans="1:11" x14ac:dyDescent="0.2">
      <c r="D10" s="23"/>
      <c r="E10" s="3">
        <f>IFERROR(INDEX(info!C:C,MATCH(D10,info!B:B,0)),0)</f>
        <v>0</v>
      </c>
      <c r="F10" s="21">
        <f>IFERROR(INDEX(info!$F:$F,MATCH(D10,info!$B:$B,0)),0)</f>
        <v>0</v>
      </c>
      <c r="H10" s="22">
        <f t="shared" si="1"/>
        <v>0</v>
      </c>
      <c r="I10" s="22">
        <f t="shared" si="0"/>
        <v>0</v>
      </c>
      <c r="J10" s="22">
        <f t="shared" si="0"/>
        <v>0</v>
      </c>
    </row>
    <row r="11" spans="1:11" x14ac:dyDescent="0.2">
      <c r="D11" s="23"/>
      <c r="E11" s="3">
        <f>IFERROR(INDEX(info!C:C,MATCH(D11,info!B:B,0)),0)</f>
        <v>0</v>
      </c>
      <c r="F11" s="21">
        <f>IFERROR(INDEX(info!$F:$F,MATCH(D11,info!$B:$B,0)),0)</f>
        <v>0</v>
      </c>
      <c r="H11" s="22">
        <f t="shared" si="1"/>
        <v>0</v>
      </c>
      <c r="I11" s="22">
        <f t="shared" si="0"/>
        <v>0</v>
      </c>
      <c r="J11" s="22">
        <f t="shared" si="0"/>
        <v>0</v>
      </c>
    </row>
    <row r="12" spans="1:11" x14ac:dyDescent="0.2">
      <c r="D12" s="23"/>
      <c r="E12" s="3">
        <f>IFERROR(INDEX(info!C:C,MATCH(D12,info!B:B,0)),0)</f>
        <v>0</v>
      </c>
      <c r="F12" s="21">
        <f>IFERROR(INDEX(info!$F:$F,MATCH(D12,info!$B:$B,0)),0)</f>
        <v>0</v>
      </c>
      <c r="H12" s="22">
        <f t="shared" si="1"/>
        <v>0</v>
      </c>
      <c r="I12" s="22">
        <f t="shared" si="0"/>
        <v>0</v>
      </c>
      <c r="J12" s="22">
        <f t="shared" si="0"/>
        <v>0</v>
      </c>
    </row>
    <row r="13" spans="1:11" x14ac:dyDescent="0.2">
      <c r="D13" s="23"/>
      <c r="E13" s="3">
        <f>IFERROR(INDEX(info!C:C,MATCH(D13,info!B:B,0)),0)</f>
        <v>0</v>
      </c>
      <c r="F13" s="21">
        <f>IFERROR(INDEX(info!$F:$F,MATCH(D13,info!$B:$B,0)),0)</f>
        <v>0</v>
      </c>
      <c r="H13" s="22">
        <f t="shared" si="1"/>
        <v>0</v>
      </c>
      <c r="I13" s="22">
        <f t="shared" si="0"/>
        <v>0</v>
      </c>
      <c r="J13" s="22">
        <f t="shared" si="0"/>
        <v>0</v>
      </c>
    </row>
    <row r="14" spans="1:11" x14ac:dyDescent="0.2">
      <c r="D14" s="23"/>
      <c r="E14" s="3">
        <f>IFERROR(INDEX(info!C:C,MATCH(D14,info!B:B,0)),0)</f>
        <v>0</v>
      </c>
      <c r="F14" s="21">
        <f>IFERROR(INDEX(info!$F:$F,MATCH(D14,info!$B:$B,0)),0)</f>
        <v>0</v>
      </c>
      <c r="H14" s="22">
        <f t="shared" si="1"/>
        <v>0</v>
      </c>
      <c r="I14" s="22">
        <f t="shared" si="0"/>
        <v>0</v>
      </c>
      <c r="J14" s="22">
        <f t="shared" si="0"/>
        <v>0</v>
      </c>
    </row>
    <row r="15" spans="1:11" x14ac:dyDescent="0.2">
      <c r="D15" s="23"/>
      <c r="E15" s="3">
        <f>IFERROR(INDEX(info!C:C,MATCH(D15,info!B:B,0)),0)</f>
        <v>0</v>
      </c>
      <c r="F15" s="21">
        <f>IFERROR(INDEX(info!$F:$F,MATCH(D15,info!$B:$B,0)),0)</f>
        <v>0</v>
      </c>
      <c r="H15" s="22">
        <f t="shared" si="1"/>
        <v>0</v>
      </c>
      <c r="I15" s="22">
        <f t="shared" si="0"/>
        <v>0</v>
      </c>
      <c r="J15" s="22">
        <f t="shared" si="0"/>
        <v>0</v>
      </c>
    </row>
    <row r="16" spans="1:11" x14ac:dyDescent="0.2">
      <c r="D16" s="23"/>
      <c r="E16" s="3">
        <f>IFERROR(INDEX(info!C:C,MATCH(D16,info!B:B,0)),0)</f>
        <v>0</v>
      </c>
      <c r="F16" s="21">
        <f>IFERROR(INDEX(info!$F:$F,MATCH(D16,info!$B:$B,0)),0)</f>
        <v>0</v>
      </c>
      <c r="H16" s="22">
        <f t="shared" si="1"/>
        <v>0</v>
      </c>
      <c r="I16" s="22">
        <f t="shared" si="0"/>
        <v>0</v>
      </c>
      <c r="J16" s="22">
        <f t="shared" si="0"/>
        <v>0</v>
      </c>
    </row>
    <row r="17" spans="4:10" x14ac:dyDescent="0.2">
      <c r="D17" s="23"/>
      <c r="E17" s="3">
        <f>IFERROR(INDEX(info!C:C,MATCH(D17,info!B:B,0)),0)</f>
        <v>0</v>
      </c>
      <c r="F17" s="21">
        <f>IFERROR(INDEX(info!$F:$F,MATCH(D17,info!$B:$B,0)),0)</f>
        <v>0</v>
      </c>
      <c r="H17" s="22">
        <f t="shared" si="1"/>
        <v>0</v>
      </c>
      <c r="I17" s="22">
        <f t="shared" si="0"/>
        <v>0</v>
      </c>
      <c r="J17" s="22">
        <f t="shared" si="0"/>
        <v>0</v>
      </c>
    </row>
    <row r="18" spans="4:10" x14ac:dyDescent="0.2">
      <c r="D18" s="23"/>
      <c r="E18" s="3">
        <f>IFERROR(INDEX(info!C:C,MATCH(D18,info!B:B,0)),0)</f>
        <v>0</v>
      </c>
      <c r="F18" s="21">
        <f>IFERROR(INDEX(info!$F:$F,MATCH(D18,info!$B:$B,0)),0)</f>
        <v>0</v>
      </c>
      <c r="H18" s="22">
        <f t="shared" si="1"/>
        <v>0</v>
      </c>
      <c r="I18" s="22">
        <f t="shared" si="0"/>
        <v>0</v>
      </c>
      <c r="J18" s="22">
        <f t="shared" si="0"/>
        <v>0</v>
      </c>
    </row>
    <row r="19" spans="4:10" x14ac:dyDescent="0.2">
      <c r="D19" s="23"/>
      <c r="E19" s="3">
        <f>IFERROR(INDEX(info!C:C,MATCH(D19,info!B:B,0)),0)</f>
        <v>0</v>
      </c>
      <c r="F19" s="21">
        <f>IFERROR(INDEX(info!$F:$F,MATCH(D19,info!$B:$B,0)),0)</f>
        <v>0</v>
      </c>
      <c r="H19" s="22">
        <f t="shared" si="1"/>
        <v>0</v>
      </c>
      <c r="I19" s="22">
        <f t="shared" si="0"/>
        <v>0</v>
      </c>
      <c r="J19" s="22">
        <f t="shared" si="0"/>
        <v>0</v>
      </c>
    </row>
    <row r="20" spans="4:10" x14ac:dyDescent="0.2">
      <c r="D20" s="23"/>
      <c r="E20" s="3">
        <f>IFERROR(INDEX(info!C:C,MATCH(D20,info!B:B,0)),0)</f>
        <v>0</v>
      </c>
      <c r="F20" s="21">
        <f>IFERROR(INDEX(info!$F:$F,MATCH(D20,info!$B:$B,0)),0)</f>
        <v>0</v>
      </c>
      <c r="H20" s="22">
        <f t="shared" si="1"/>
        <v>0</v>
      </c>
      <c r="I20" s="22">
        <f t="shared" si="0"/>
        <v>0</v>
      </c>
      <c r="J20" s="22">
        <f t="shared" si="0"/>
        <v>0</v>
      </c>
    </row>
    <row r="21" spans="4:10" x14ac:dyDescent="0.2">
      <c r="D21" s="23"/>
      <c r="E21" s="3">
        <f>IFERROR(INDEX(info!C:C,MATCH(D21,info!B:B,0)),0)</f>
        <v>0</v>
      </c>
      <c r="F21" s="21">
        <f>IFERROR(INDEX(info!$F:$F,MATCH(D21,info!$B:$B,0)),0)</f>
        <v>0</v>
      </c>
      <c r="H21" s="22">
        <f t="shared" si="1"/>
        <v>0</v>
      </c>
      <c r="I21" s="22">
        <f t="shared" si="0"/>
        <v>0</v>
      </c>
      <c r="J21" s="22">
        <f t="shared" si="0"/>
        <v>0</v>
      </c>
    </row>
    <row r="22" spans="4:10" x14ac:dyDescent="0.2">
      <c r="D22" s="23"/>
      <c r="E22" s="3">
        <f>IFERROR(INDEX(info!C:C,MATCH(D22,info!B:B,0)),0)</f>
        <v>0</v>
      </c>
      <c r="F22" s="21">
        <f>IFERROR(INDEX(info!$F:$F,MATCH(D22,info!$B:$B,0)),0)</f>
        <v>0</v>
      </c>
      <c r="H22" s="22">
        <f t="shared" si="1"/>
        <v>0</v>
      </c>
      <c r="I22" s="22">
        <f t="shared" si="1"/>
        <v>0</v>
      </c>
      <c r="J22" s="22">
        <f t="shared" si="1"/>
        <v>0</v>
      </c>
    </row>
    <row r="23" spans="4:10" x14ac:dyDescent="0.2">
      <c r="D23" s="23"/>
      <c r="E23" s="3">
        <f>IFERROR(INDEX(info!C:C,MATCH(D23,info!B:B,0)),0)</f>
        <v>0</v>
      </c>
      <c r="F23" s="21">
        <f>IFERROR(INDEX(info!$F:$F,MATCH(D23,info!$B:$B,0)),0)</f>
        <v>0</v>
      </c>
      <c r="H23" s="22">
        <f t="shared" si="1"/>
        <v>0</v>
      </c>
      <c r="I23" s="22">
        <f t="shared" si="1"/>
        <v>0</v>
      </c>
      <c r="J23" s="22">
        <f t="shared" si="1"/>
        <v>0</v>
      </c>
    </row>
    <row r="24" spans="4:10" x14ac:dyDescent="0.2">
      <c r="D24" s="23"/>
      <c r="E24" s="3">
        <f>IFERROR(INDEX(info!C:C,MATCH(D24,info!B:B,0)),0)</f>
        <v>0</v>
      </c>
      <c r="F24" s="21">
        <f>IFERROR(INDEX(info!$F:$F,MATCH(D24,info!$B:$B,0)),0)</f>
        <v>0</v>
      </c>
      <c r="H24" s="22">
        <f t="shared" si="1"/>
        <v>0</v>
      </c>
      <c r="I24" s="22">
        <f t="shared" si="1"/>
        <v>0</v>
      </c>
      <c r="J24" s="22">
        <f t="shared" si="1"/>
        <v>0</v>
      </c>
    </row>
    <row r="25" spans="4:10" x14ac:dyDescent="0.2">
      <c r="D25" s="23"/>
      <c r="E25" s="3">
        <f>IFERROR(INDEX(info!C:C,MATCH(D25,info!B:B,0)),0)</f>
        <v>0</v>
      </c>
      <c r="F25" s="21">
        <f>IFERROR(INDEX(info!$F:$F,MATCH(D25,info!$B:$B,0)),0)</f>
        <v>0</v>
      </c>
      <c r="H25" s="22">
        <f t="shared" si="1"/>
        <v>0</v>
      </c>
      <c r="I25" s="22">
        <f t="shared" si="1"/>
        <v>0</v>
      </c>
      <c r="J25" s="22">
        <f t="shared" si="1"/>
        <v>0</v>
      </c>
    </row>
    <row r="26" spans="4:10" x14ac:dyDescent="0.2">
      <c r="D26" s="23"/>
      <c r="E26" s="3">
        <f>IFERROR(INDEX(info!C:C,MATCH(D26,info!B:B,0)),0)</f>
        <v>0</v>
      </c>
      <c r="F26" s="21">
        <f>IFERROR(INDEX(info!$F:$F,MATCH(D26,info!$B:$B,0)),0)</f>
        <v>0</v>
      </c>
      <c r="H26" s="22">
        <f t="shared" si="1"/>
        <v>0</v>
      </c>
      <c r="I26" s="22">
        <f t="shared" si="1"/>
        <v>0</v>
      </c>
      <c r="J26" s="22">
        <f t="shared" si="1"/>
        <v>0</v>
      </c>
    </row>
    <row r="27" spans="4:10" x14ac:dyDescent="0.2">
      <c r="D27" s="23"/>
      <c r="E27" s="3">
        <f>IFERROR(INDEX(info!C:C,MATCH(D27,info!B:B,0)),0)</f>
        <v>0</v>
      </c>
      <c r="F27" s="21">
        <f>IFERROR(INDEX(info!$F:$F,MATCH(D27,info!$B:$B,0)),0)</f>
        <v>0</v>
      </c>
      <c r="H27" s="22">
        <f t="shared" si="1"/>
        <v>0</v>
      </c>
      <c r="I27" s="22">
        <f t="shared" si="1"/>
        <v>0</v>
      </c>
      <c r="J27" s="22">
        <f t="shared" si="1"/>
        <v>0</v>
      </c>
    </row>
    <row r="28" spans="4:10" x14ac:dyDescent="0.2">
      <c r="D28" s="23"/>
      <c r="E28" s="3">
        <f>IFERROR(INDEX(info!C:C,MATCH(D28,info!B:B,0)),0)</f>
        <v>0</v>
      </c>
      <c r="F28" s="21">
        <f>IFERROR(INDEX(info!$F:$F,MATCH(D28,info!$B:$B,0)),0)</f>
        <v>0</v>
      </c>
      <c r="H28" s="22">
        <f t="shared" si="1"/>
        <v>0</v>
      </c>
      <c r="I28" s="22">
        <f t="shared" si="1"/>
        <v>0</v>
      </c>
      <c r="J28" s="22">
        <f t="shared" si="1"/>
        <v>0</v>
      </c>
    </row>
    <row r="29" spans="4:10" x14ac:dyDescent="0.2">
      <c r="D29" s="23"/>
      <c r="E29" s="3">
        <f>IFERROR(INDEX(info!C:C,MATCH(D29,info!B:B,0)),0)</f>
        <v>0</v>
      </c>
      <c r="F29" s="21">
        <f>IFERROR(INDEX(info!$F:$F,MATCH(D29,info!$B:$B,0)),0)</f>
        <v>0</v>
      </c>
      <c r="H29" s="22">
        <f t="shared" si="1"/>
        <v>0</v>
      </c>
      <c r="I29" s="22">
        <f t="shared" si="1"/>
        <v>0</v>
      </c>
      <c r="J29" s="22">
        <f t="shared" si="1"/>
        <v>0</v>
      </c>
    </row>
  </sheetData>
  <dataValidations count="1">
    <dataValidation type="list" allowBlank="1" showInputMessage="1" showErrorMessage="1" sqref="D6:D29">
      <formula1>contenant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"/>
  <sheetViews>
    <sheetView workbookViewId="0"/>
  </sheetViews>
  <sheetFormatPr baseColWidth="10" defaultRowHeight="12.75" x14ac:dyDescent="0.2"/>
  <cols>
    <col min="1" max="1" width="11.42578125" style="1"/>
    <col min="2" max="2" width="18.7109375" customWidth="1"/>
    <col min="3" max="4" width="11.42578125" style="1"/>
    <col min="6" max="6" width="11.42578125" style="2"/>
  </cols>
  <sheetData>
    <row r="1" spans="1:6" x14ac:dyDescent="0.2">
      <c r="A1" s="5" t="s">
        <v>17</v>
      </c>
      <c r="B1" s="4" t="s">
        <v>16</v>
      </c>
      <c r="C1" s="5" t="s">
        <v>0</v>
      </c>
      <c r="D1" s="5"/>
      <c r="E1" s="4"/>
      <c r="F1" s="6" t="s">
        <v>1</v>
      </c>
    </row>
    <row r="2" spans="1:6" x14ac:dyDescent="0.2">
      <c r="A2" s="5"/>
      <c r="B2" s="4"/>
      <c r="C2" s="5"/>
      <c r="D2" s="5"/>
      <c r="E2" s="4"/>
      <c r="F2" s="6"/>
    </row>
    <row r="3" spans="1:6" x14ac:dyDescent="0.2">
      <c r="A3" s="1">
        <v>1</v>
      </c>
      <c r="B3" t="s">
        <v>4</v>
      </c>
      <c r="C3" s="1">
        <v>33</v>
      </c>
      <c r="F3" s="2">
        <v>24</v>
      </c>
    </row>
    <row r="4" spans="1:6" x14ac:dyDescent="0.2">
      <c r="A4" s="1">
        <v>1</v>
      </c>
      <c r="B4" t="s">
        <v>5</v>
      </c>
      <c r="C4" s="1">
        <v>37.5</v>
      </c>
      <c r="F4" s="2">
        <v>24</v>
      </c>
    </row>
    <row r="5" spans="1:6" x14ac:dyDescent="0.2">
      <c r="A5" s="1">
        <v>1</v>
      </c>
      <c r="B5" t="s">
        <v>6</v>
      </c>
      <c r="C5" s="1">
        <v>75</v>
      </c>
      <c r="F5" s="2">
        <v>12</v>
      </c>
    </row>
    <row r="6" spans="1:6" x14ac:dyDescent="0.2">
      <c r="A6" s="1">
        <v>1</v>
      </c>
      <c r="B6" t="s">
        <v>7</v>
      </c>
      <c r="C6" s="1">
        <v>33</v>
      </c>
      <c r="F6" s="2">
        <v>24</v>
      </c>
    </row>
    <row r="7" spans="1:6" x14ac:dyDescent="0.2">
      <c r="A7" s="1">
        <v>1</v>
      </c>
      <c r="B7" t="s">
        <v>8</v>
      </c>
      <c r="C7" s="1">
        <v>37.5</v>
      </c>
      <c r="F7" s="2">
        <v>12</v>
      </c>
    </row>
    <row r="8" spans="1:6" x14ac:dyDescent="0.2">
      <c r="A8" s="1">
        <v>1</v>
      </c>
      <c r="B8" t="s">
        <v>9</v>
      </c>
      <c r="C8" s="1">
        <v>75</v>
      </c>
      <c r="F8" s="2">
        <v>12</v>
      </c>
    </row>
    <row r="9" spans="1:6" x14ac:dyDescent="0.2">
      <c r="A9" s="1">
        <v>1</v>
      </c>
      <c r="B9" t="s">
        <v>10</v>
      </c>
      <c r="C9" s="1">
        <v>33</v>
      </c>
      <c r="D9" s="1">
        <v>60</v>
      </c>
      <c r="E9" t="s">
        <v>2</v>
      </c>
      <c r="F9" s="2">
        <f>D9*F3</f>
        <v>1440</v>
      </c>
    </row>
    <row r="10" spans="1:6" x14ac:dyDescent="0.2">
      <c r="A10" s="1">
        <v>1</v>
      </c>
      <c r="B10" t="s">
        <v>11</v>
      </c>
      <c r="C10" s="1">
        <v>37.5</v>
      </c>
      <c r="D10" s="1">
        <v>48</v>
      </c>
      <c r="E10" t="s">
        <v>2</v>
      </c>
      <c r="F10" s="2">
        <f>D10*F4</f>
        <v>1152</v>
      </c>
    </row>
    <row r="11" spans="1:6" x14ac:dyDescent="0.2">
      <c r="A11" s="1">
        <v>1</v>
      </c>
      <c r="B11" t="s">
        <v>12</v>
      </c>
      <c r="C11" s="1">
        <v>75</v>
      </c>
      <c r="D11" s="1">
        <v>48</v>
      </c>
      <c r="E11" t="s">
        <v>2</v>
      </c>
      <c r="F11" s="2">
        <f>D11*F5</f>
        <v>576</v>
      </c>
    </row>
    <row r="12" spans="1:6" x14ac:dyDescent="0.2">
      <c r="A12" s="1">
        <v>1</v>
      </c>
      <c r="B12" t="s">
        <v>13</v>
      </c>
      <c r="C12" s="1">
        <v>33</v>
      </c>
      <c r="D12" s="1">
        <v>72</v>
      </c>
      <c r="E12" t="s">
        <v>3</v>
      </c>
      <c r="F12" s="2">
        <f>D12*F6</f>
        <v>1728</v>
      </c>
    </row>
    <row r="13" spans="1:6" x14ac:dyDescent="0.2">
      <c r="A13" s="1">
        <v>1</v>
      </c>
      <c r="B13" t="s">
        <v>14</v>
      </c>
      <c r="C13" s="1">
        <v>37.5</v>
      </c>
      <c r="D13" s="1">
        <v>102</v>
      </c>
      <c r="E13" t="s">
        <v>3</v>
      </c>
      <c r="F13" s="2">
        <f>D13*F7</f>
        <v>1224</v>
      </c>
    </row>
    <row r="14" spans="1:6" x14ac:dyDescent="0.2">
      <c r="A14" s="1">
        <v>1</v>
      </c>
      <c r="B14" t="s">
        <v>15</v>
      </c>
      <c r="C14" s="1">
        <v>75</v>
      </c>
      <c r="D14" s="1">
        <v>55</v>
      </c>
      <c r="E14" t="s">
        <v>3</v>
      </c>
      <c r="F14" s="2">
        <f>D14*F8</f>
        <v>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</vt:lpstr>
      <vt:lpstr>info</vt:lpstr>
      <vt:lpstr>contenant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2018-12-14T21:05:28Z</dcterms:created>
  <dcterms:modified xsi:type="dcterms:W3CDTF">2018-12-14T23:00:27Z</dcterms:modified>
</cp:coreProperties>
</file>