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  <pivotCaches>
    <pivotCache cacheId="56" r:id="rId4"/>
  </pivotCaches>
</workbook>
</file>

<file path=xl/calcChain.xml><?xml version="1.0" encoding="utf-8"?>
<calcChain xmlns="http://schemas.openxmlformats.org/spreadsheetml/2006/main">
  <c r="N20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" i="1"/>
</calcChain>
</file>

<file path=xl/sharedStrings.xml><?xml version="1.0" encoding="utf-8"?>
<sst xmlns="http://schemas.openxmlformats.org/spreadsheetml/2006/main" count="32" uniqueCount="13">
  <si>
    <t>Type</t>
  </si>
  <si>
    <t>A</t>
  </si>
  <si>
    <t>B</t>
  </si>
  <si>
    <t>Semaine</t>
  </si>
  <si>
    <t>Prospects</t>
  </si>
  <si>
    <t>Clients</t>
  </si>
  <si>
    <t>%Transfo</t>
  </si>
  <si>
    <t>(Tous)</t>
  </si>
  <si>
    <t>Étiquettes de lignes</t>
  </si>
  <si>
    <t>Total général</t>
  </si>
  <si>
    <t>Somme de Prospects</t>
  </si>
  <si>
    <t>Somme de Clients</t>
  </si>
  <si>
    <t>Moyenne de %Transfo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</si>
</sst>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9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/>
  </cellXfs>
  <cellStyles count="2">
    <cellStyle name="Normal" xfId="0" builtinId="0"/>
    <cellStyle name="Pourcentage" xfId="1" builtinId="5"/>
  </cellStyles>
  <dxfs count="3"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38460" refreshedDate="42222.705580439811" createdVersion="4" refreshedVersion="4" minRefreshableVersion="3" recordCount="20">
  <cacheSource type="worksheet">
    <worksheetSource ref="A1:E21" sheet="Feuil1"/>
  </cacheSource>
  <cacheFields count="5">
    <cacheField name="Type" numFmtId="0">
      <sharedItems containsBlank="1" count="3">
        <s v="A"/>
        <s v="B"/>
        <m u="1"/>
      </sharedItems>
    </cacheField>
    <cacheField name="Semaine" numFmtId="0">
      <sharedItems containsSemiMixedTypes="0" containsString="0" containsNumber="1" containsInteger="1" minValue="20" maxValue="29" count="10">
        <n v="20"/>
        <n v="21"/>
        <n v="22"/>
        <n v="23"/>
        <n v="24"/>
        <n v="25"/>
        <n v="26"/>
        <n v="27"/>
        <n v="28"/>
        <n v="29"/>
      </sharedItems>
    </cacheField>
    <cacheField name="Prospects" numFmtId="0">
      <sharedItems containsSemiMixedTypes="0" containsString="0" containsNumber="1" containsInteger="1" minValue="101" maxValue="3251"/>
    </cacheField>
    <cacheField name="Clients" numFmtId="0">
      <sharedItems containsSemiMixedTypes="0" containsString="0" containsNumber="1" containsInteger="1" minValue="16" maxValue="787"/>
    </cacheField>
    <cacheField name="%Transfo" numFmtId="0">
      <sharedItems containsSemiMixedTypes="0" containsString="0" containsNumber="1" minValue="0.11408882082695253" maxValue="0.4404761904761904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n v="200"/>
    <n v="36"/>
    <n v="0.18"/>
  </r>
  <r>
    <x v="0"/>
    <x v="1"/>
    <n v="450"/>
    <n v="92"/>
    <n v="0.20444444444444446"/>
  </r>
  <r>
    <x v="0"/>
    <x v="2"/>
    <n v="363"/>
    <n v="120"/>
    <n v="0.33057851239669422"/>
  </r>
  <r>
    <x v="0"/>
    <x v="3"/>
    <n v="252"/>
    <n v="111"/>
    <n v="0.44047619047619047"/>
  </r>
  <r>
    <x v="0"/>
    <x v="4"/>
    <n v="456"/>
    <n v="99"/>
    <n v="0.21710526315789475"/>
  </r>
  <r>
    <x v="0"/>
    <x v="5"/>
    <n v="241"/>
    <n v="78"/>
    <n v="0.32365145228215769"/>
  </r>
  <r>
    <x v="0"/>
    <x v="6"/>
    <n v="654"/>
    <n v="145"/>
    <n v="0.22171253822629969"/>
  </r>
  <r>
    <x v="0"/>
    <x v="7"/>
    <n v="246"/>
    <n v="56"/>
    <n v="0.22764227642276422"/>
  </r>
  <r>
    <x v="0"/>
    <x v="8"/>
    <n v="102"/>
    <n v="21"/>
    <n v="0.20588235294117646"/>
  </r>
  <r>
    <x v="0"/>
    <x v="9"/>
    <n v="101"/>
    <n v="16"/>
    <n v="0.15841584158415842"/>
  </r>
  <r>
    <x v="1"/>
    <x v="0"/>
    <n v="1002"/>
    <n v="252"/>
    <n v="0.25149700598802394"/>
  </r>
  <r>
    <x v="1"/>
    <x v="1"/>
    <n v="2656"/>
    <n v="565"/>
    <n v="0.21272590361445784"/>
  </r>
  <r>
    <x v="1"/>
    <x v="2"/>
    <n v="3251"/>
    <n v="787"/>
    <n v="0.24207936019686249"/>
  </r>
  <r>
    <x v="1"/>
    <x v="3"/>
    <n v="956"/>
    <n v="231"/>
    <n v="0.24163179916317992"/>
  </r>
  <r>
    <x v="1"/>
    <x v="4"/>
    <n v="1098"/>
    <n v="198"/>
    <n v="0.18032786885245902"/>
  </r>
  <r>
    <x v="1"/>
    <x v="5"/>
    <n v="1125"/>
    <n v="185"/>
    <n v="0.16444444444444445"/>
  </r>
  <r>
    <x v="1"/>
    <x v="6"/>
    <n v="963"/>
    <n v="141"/>
    <n v="0.14641744548286603"/>
  </r>
  <r>
    <x v="1"/>
    <x v="7"/>
    <n v="1306"/>
    <n v="149"/>
    <n v="0.11408882082695253"/>
  </r>
  <r>
    <x v="1"/>
    <x v="8"/>
    <n v="1187"/>
    <n v="207"/>
    <n v="0.17438921651221567"/>
  </r>
  <r>
    <x v="1"/>
    <x v="9"/>
    <n v="1096"/>
    <n v="206"/>
    <n v="0.187956204379562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5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K3:N14" firstHeaderRow="0" firstDataRow="1" firstDataCol="1" rowPageCount="1" colPageCount="1"/>
  <pivotFields count="5">
    <pivotField axis="axisPage" showAll="0">
      <items count="4">
        <item x="0"/>
        <item x="1"/>
        <item m="1" x="2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  <pivotField dataField="1" showAll="0"/>
    <pivotField dataField="1"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Somme de Prospects" fld="2" baseField="0" baseItem="0"/>
    <dataField name="Somme de Clients" fld="3" baseField="0" baseItem="0"/>
    <dataField name="Moyenne de %Transfo" fld="4" subtotal="average" baseField="1" baseItem="0"/>
  </dataFields>
  <formats count="1">
    <format dxfId="2">
      <pivotArea collapsedLevelsAreSubtotals="1" fieldPosition="0">
        <references count="2">
          <reference field="4294967294" count="1" selected="0">
            <x v="2"/>
          </reference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7" sqref="I17"/>
    </sheetView>
  </sheetViews>
  <sheetFormatPr baseColWidth="10" defaultRowHeight="15" x14ac:dyDescent="0.25"/>
  <cols>
    <col min="11" max="11" width="21" customWidth="1"/>
    <col min="12" max="12" width="19.5703125" customWidth="1"/>
    <col min="13" max="13" width="17.140625" bestFit="1" customWidth="1"/>
    <col min="14" max="14" width="21" bestFit="1" customWidth="1"/>
  </cols>
  <sheetData>
    <row r="1" spans="1:14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K1" s="2" t="s">
        <v>0</v>
      </c>
      <c r="L1" t="s">
        <v>7</v>
      </c>
    </row>
    <row r="2" spans="1:14" x14ac:dyDescent="0.25">
      <c r="A2" t="s">
        <v>1</v>
      </c>
      <c r="B2">
        <v>20</v>
      </c>
      <c r="C2">
        <v>200</v>
      </c>
      <c r="D2">
        <v>36</v>
      </c>
      <c r="E2">
        <f>D2/C2</f>
        <v>0.18</v>
      </c>
    </row>
    <row r="3" spans="1:14" x14ac:dyDescent="0.25">
      <c r="A3" t="s">
        <v>1</v>
      </c>
      <c r="B3">
        <v>21</v>
      </c>
      <c r="C3">
        <v>450</v>
      </c>
      <c r="D3">
        <v>92</v>
      </c>
      <c r="E3" s="1">
        <f t="shared" ref="E3:E21" si="0">D3/C3</f>
        <v>0.20444444444444446</v>
      </c>
      <c r="K3" s="2" t="s">
        <v>8</v>
      </c>
      <c r="L3" t="s">
        <v>10</v>
      </c>
      <c r="M3" t="s">
        <v>11</v>
      </c>
      <c r="N3" t="s">
        <v>12</v>
      </c>
    </row>
    <row r="4" spans="1:14" x14ac:dyDescent="0.25">
      <c r="A4" t="s">
        <v>1</v>
      </c>
      <c r="B4">
        <v>22</v>
      </c>
      <c r="C4">
        <v>363</v>
      </c>
      <c r="D4">
        <v>120</v>
      </c>
      <c r="E4" s="1">
        <f t="shared" si="0"/>
        <v>0.33057851239669422</v>
      </c>
      <c r="K4" s="3">
        <v>20</v>
      </c>
      <c r="L4" s="4">
        <v>1202</v>
      </c>
      <c r="M4" s="4">
        <v>288</v>
      </c>
      <c r="N4" s="5">
        <v>0.21574850299401196</v>
      </c>
    </row>
    <row r="5" spans="1:14" x14ac:dyDescent="0.25">
      <c r="A5" t="s">
        <v>1</v>
      </c>
      <c r="B5">
        <v>23</v>
      </c>
      <c r="C5">
        <v>252</v>
      </c>
      <c r="D5">
        <v>111</v>
      </c>
      <c r="E5" s="1">
        <f t="shared" si="0"/>
        <v>0.44047619047619047</v>
      </c>
      <c r="K5" s="3">
        <v>21</v>
      </c>
      <c r="L5" s="4">
        <v>3106</v>
      </c>
      <c r="M5" s="4">
        <v>657</v>
      </c>
      <c r="N5" s="5">
        <v>0.20858517402945115</v>
      </c>
    </row>
    <row r="6" spans="1:14" x14ac:dyDescent="0.25">
      <c r="A6" t="s">
        <v>1</v>
      </c>
      <c r="B6">
        <v>24</v>
      </c>
      <c r="C6">
        <v>456</v>
      </c>
      <c r="D6">
        <v>99</v>
      </c>
      <c r="E6" s="1">
        <f t="shared" si="0"/>
        <v>0.21710526315789475</v>
      </c>
      <c r="K6" s="3">
        <v>22</v>
      </c>
      <c r="L6" s="4">
        <v>3614</v>
      </c>
      <c r="M6" s="4">
        <v>907</v>
      </c>
      <c r="N6" s="5">
        <v>0.28632893629677836</v>
      </c>
    </row>
    <row r="7" spans="1:14" x14ac:dyDescent="0.25">
      <c r="A7" t="s">
        <v>1</v>
      </c>
      <c r="B7">
        <v>25</v>
      </c>
      <c r="C7">
        <v>241</v>
      </c>
      <c r="D7">
        <v>78</v>
      </c>
      <c r="E7" s="1">
        <f t="shared" si="0"/>
        <v>0.32365145228215769</v>
      </c>
      <c r="K7" s="3">
        <v>23</v>
      </c>
      <c r="L7" s="4">
        <v>1208</v>
      </c>
      <c r="M7" s="4">
        <v>342</v>
      </c>
      <c r="N7" s="5">
        <v>0.34105399481968518</v>
      </c>
    </row>
    <row r="8" spans="1:14" x14ac:dyDescent="0.25">
      <c r="A8" t="s">
        <v>1</v>
      </c>
      <c r="B8">
        <v>26</v>
      </c>
      <c r="C8">
        <v>654</v>
      </c>
      <c r="D8">
        <v>145</v>
      </c>
      <c r="E8" s="1">
        <f t="shared" si="0"/>
        <v>0.22171253822629969</v>
      </c>
      <c r="K8" s="3">
        <v>24</v>
      </c>
      <c r="L8" s="4">
        <v>1554</v>
      </c>
      <c r="M8" s="4">
        <v>297</v>
      </c>
      <c r="N8" s="5">
        <v>0.1987165660051769</v>
      </c>
    </row>
    <row r="9" spans="1:14" x14ac:dyDescent="0.25">
      <c r="A9" t="s">
        <v>1</v>
      </c>
      <c r="B9">
        <v>27</v>
      </c>
      <c r="C9">
        <v>246</v>
      </c>
      <c r="D9">
        <v>56</v>
      </c>
      <c r="E9" s="1">
        <f t="shared" si="0"/>
        <v>0.22764227642276422</v>
      </c>
      <c r="K9" s="3">
        <v>25</v>
      </c>
      <c r="L9" s="4">
        <v>1366</v>
      </c>
      <c r="M9" s="4">
        <v>263</v>
      </c>
      <c r="N9" s="5">
        <v>0.24404794836330107</v>
      </c>
    </row>
    <row r="10" spans="1:14" x14ac:dyDescent="0.25">
      <c r="A10" t="s">
        <v>1</v>
      </c>
      <c r="B10">
        <v>28</v>
      </c>
      <c r="C10">
        <v>102</v>
      </c>
      <c r="D10">
        <v>21</v>
      </c>
      <c r="E10" s="1">
        <f t="shared" si="0"/>
        <v>0.20588235294117646</v>
      </c>
      <c r="K10" s="3">
        <v>26</v>
      </c>
      <c r="L10" s="4">
        <v>1617</v>
      </c>
      <c r="M10" s="4">
        <v>286</v>
      </c>
      <c r="N10" s="5">
        <v>0.18406499185458286</v>
      </c>
    </row>
    <row r="11" spans="1:14" x14ac:dyDescent="0.25">
      <c r="A11" t="s">
        <v>1</v>
      </c>
      <c r="B11">
        <v>29</v>
      </c>
      <c r="C11">
        <v>101</v>
      </c>
      <c r="D11">
        <v>16</v>
      </c>
      <c r="E11" s="1">
        <f t="shared" si="0"/>
        <v>0.15841584158415842</v>
      </c>
      <c r="K11" s="3">
        <v>27</v>
      </c>
      <c r="L11" s="4">
        <v>1552</v>
      </c>
      <c r="M11" s="4">
        <v>205</v>
      </c>
      <c r="N11" s="5">
        <v>0.17086554862485837</v>
      </c>
    </row>
    <row r="12" spans="1:14" x14ac:dyDescent="0.25">
      <c r="A12" t="s">
        <v>2</v>
      </c>
      <c r="B12">
        <v>20</v>
      </c>
      <c r="C12">
        <v>1002</v>
      </c>
      <c r="D12">
        <v>252</v>
      </c>
      <c r="E12" s="1">
        <f t="shared" si="0"/>
        <v>0.25149700598802394</v>
      </c>
      <c r="K12" s="3">
        <v>28</v>
      </c>
      <c r="L12" s="4">
        <v>1289</v>
      </c>
      <c r="M12" s="4">
        <v>228</v>
      </c>
      <c r="N12" s="5">
        <v>0.19013578472669607</v>
      </c>
    </row>
    <row r="13" spans="1:14" x14ac:dyDescent="0.25">
      <c r="A13" t="s">
        <v>2</v>
      </c>
      <c r="B13">
        <v>21</v>
      </c>
      <c r="C13">
        <v>2656</v>
      </c>
      <c r="D13">
        <v>565</v>
      </c>
      <c r="E13" s="1">
        <f t="shared" si="0"/>
        <v>0.21272590361445784</v>
      </c>
      <c r="K13" s="3">
        <v>29</v>
      </c>
      <c r="L13" s="4">
        <v>1197</v>
      </c>
      <c r="M13" s="4">
        <v>222</v>
      </c>
      <c r="N13" s="5">
        <v>0.17318602298186023</v>
      </c>
    </row>
    <row r="14" spans="1:14" x14ac:dyDescent="0.25">
      <c r="A14" t="s">
        <v>2</v>
      </c>
      <c r="B14">
        <v>22</v>
      </c>
      <c r="C14">
        <v>3251</v>
      </c>
      <c r="D14">
        <v>787</v>
      </c>
      <c r="E14" s="1">
        <f t="shared" si="0"/>
        <v>0.24207936019686249</v>
      </c>
      <c r="K14" s="3" t="s">
        <v>9</v>
      </c>
      <c r="L14" s="4">
        <v>17705</v>
      </c>
      <c r="M14" s="4">
        <v>3695</v>
      </c>
      <c r="N14" s="4">
        <v>0.22127334706964025</v>
      </c>
    </row>
    <row r="15" spans="1:14" x14ac:dyDescent="0.25">
      <c r="A15" t="s">
        <v>2</v>
      </c>
      <c r="B15">
        <v>23</v>
      </c>
      <c r="C15">
        <v>956</v>
      </c>
      <c r="D15">
        <v>231</v>
      </c>
      <c r="E15" s="1">
        <f t="shared" si="0"/>
        <v>0.24163179916317992</v>
      </c>
    </row>
    <row r="16" spans="1:14" x14ac:dyDescent="0.25">
      <c r="A16" t="s">
        <v>2</v>
      </c>
      <c r="B16">
        <v>24</v>
      </c>
      <c r="C16">
        <v>1098</v>
      </c>
      <c r="D16">
        <v>198</v>
      </c>
      <c r="E16" s="1">
        <f t="shared" si="0"/>
        <v>0.18032786885245902</v>
      </c>
    </row>
    <row r="17" spans="1:14" x14ac:dyDescent="0.25">
      <c r="A17" t="s">
        <v>2</v>
      </c>
      <c r="B17">
        <v>25</v>
      </c>
      <c r="C17">
        <v>1125</v>
      </c>
      <c r="D17">
        <v>185</v>
      </c>
      <c r="E17" s="1">
        <f t="shared" si="0"/>
        <v>0.16444444444444445</v>
      </c>
    </row>
    <row r="18" spans="1:14" x14ac:dyDescent="0.25">
      <c r="A18" t="s">
        <v>2</v>
      </c>
      <c r="B18">
        <v>26</v>
      </c>
      <c r="C18">
        <v>963</v>
      </c>
      <c r="D18">
        <v>141</v>
      </c>
      <c r="E18" s="1">
        <f t="shared" si="0"/>
        <v>0.14641744548286603</v>
      </c>
    </row>
    <row r="19" spans="1:14" x14ac:dyDescent="0.25">
      <c r="A19" t="s">
        <v>2</v>
      </c>
      <c r="B19">
        <v>27</v>
      </c>
      <c r="C19">
        <v>1306</v>
      </c>
      <c r="D19">
        <v>149</v>
      </c>
      <c r="E19" s="1">
        <f t="shared" si="0"/>
        <v>0.11408882082695253</v>
      </c>
    </row>
    <row r="20" spans="1:14" x14ac:dyDescent="0.25">
      <c r="A20" t="s">
        <v>2</v>
      </c>
      <c r="B20">
        <v>28</v>
      </c>
      <c r="C20">
        <v>1187</v>
      </c>
      <c r="D20">
        <v>207</v>
      </c>
      <c r="E20" s="1">
        <f t="shared" si="0"/>
        <v>0.17438921651221567</v>
      </c>
      <c r="N20">
        <f>288/1202</f>
        <v>0.23960066555740434</v>
      </c>
    </row>
    <row r="21" spans="1:14" x14ac:dyDescent="0.25">
      <c r="A21" t="s">
        <v>2</v>
      </c>
      <c r="B21">
        <v>29</v>
      </c>
      <c r="C21">
        <v>1096</v>
      </c>
      <c r="D21">
        <v>206</v>
      </c>
      <c r="E21" s="1">
        <f t="shared" si="0"/>
        <v>0.18795620437956204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a38460</dc:creator>
  <cp:lastModifiedBy>a38460</cp:lastModifiedBy>
  <dcterms:created xsi:type="dcterms:W3CDTF">2015-08-06T14:51:17Z</dcterms:created>
  <dcterms:modified xsi:type="dcterms:W3CDTF">2015-08-06T14:59:17Z</dcterms:modified>
</cp:coreProperties>
</file>