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15345" windowHeight="6210"/>
  </bookViews>
  <sheets>
    <sheet name="Récap après 07.04.2021" sheetId="8" r:id="rId1"/>
    <sheet name="Récap après 01.06.2020" sheetId="10" r:id="rId2"/>
    <sheet name="Recherche" sheetId="9" r:id="rId3"/>
    <sheet name="export sections LN" sheetId="6" r:id="rId4"/>
  </sheets>
  <definedNames>
    <definedName name="_xlnm._FilterDatabase" localSheetId="3" hidden="1">'export sections LN'!$A$1:$C$270</definedName>
    <definedName name="_xlnm._FilterDatabase" localSheetId="1" hidden="1">'Récap après 01.06.2020'!$A$2:$R$4</definedName>
    <definedName name="_xlnm._FilterDatabase" localSheetId="0" hidden="1">'Récap après 07.04.2021'!$A$2:$R$4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" i="9" l="1" a="1"/>
  <c r="R21" i="9" s="1"/>
  <c r="P21" i="9" a="1"/>
  <c r="P21" i="9" s="1"/>
  <c r="N21" i="9" a="1"/>
  <c r="N21" i="9" s="1"/>
  <c r="L21" i="9" a="1"/>
  <c r="L21" i="9" s="1"/>
  <c r="J21" i="9" a="1"/>
  <c r="J21" i="9" s="1"/>
  <c r="H21" i="9" a="1"/>
  <c r="H21" i="9" s="1"/>
  <c r="F21" i="9" a="1"/>
  <c r="F21" i="9" s="1"/>
  <c r="D21" i="9" a="1"/>
  <c r="D21" i="9" s="1"/>
  <c r="R20" i="9" a="1"/>
  <c r="R20" i="9" s="1"/>
  <c r="P20" i="9" a="1"/>
  <c r="P20" i="9" s="1"/>
  <c r="N20" i="9" a="1"/>
  <c r="N20" i="9" s="1"/>
  <c r="L20" i="9" a="1"/>
  <c r="L20" i="9" s="1"/>
  <c r="J20" i="9" a="1"/>
  <c r="J20" i="9" s="1"/>
  <c r="H20" i="9" a="1"/>
  <c r="H20" i="9" s="1"/>
  <c r="F20" i="9" a="1"/>
  <c r="F20" i="9" s="1"/>
  <c r="D20" i="9" a="1"/>
  <c r="D20" i="9" s="1"/>
  <c r="R19" i="9" a="1"/>
  <c r="R19" i="9" s="1"/>
  <c r="P19" i="9" a="1"/>
  <c r="P19" i="9" s="1"/>
  <c r="N19" i="9" a="1"/>
  <c r="N19" i="9" s="1"/>
  <c r="L19" i="9" a="1"/>
  <c r="L19" i="9" s="1"/>
  <c r="J19" i="9" a="1"/>
  <c r="J19" i="9" s="1"/>
  <c r="H19" i="9" a="1"/>
  <c r="H19" i="9" s="1"/>
  <c r="F19" i="9" a="1"/>
  <c r="F19" i="9" s="1"/>
  <c r="D19" i="9" a="1"/>
  <c r="D19" i="9" s="1"/>
  <c r="R18" i="9" a="1"/>
  <c r="R18" i="9" s="1"/>
  <c r="P18" i="9" a="1"/>
  <c r="P18" i="9" s="1"/>
  <c r="N18" i="9" a="1"/>
  <c r="N18" i="9" s="1"/>
  <c r="L18" i="9" a="1"/>
  <c r="L18" i="9" s="1"/>
  <c r="J18" i="9" a="1"/>
  <c r="J18" i="9" s="1"/>
  <c r="H18" i="9" a="1"/>
  <c r="H18" i="9" s="1"/>
  <c r="F18" i="9" a="1"/>
  <c r="F18" i="9" s="1"/>
  <c r="D18" i="9" a="1"/>
  <c r="D18" i="9" s="1"/>
  <c r="R17" i="9" a="1"/>
  <c r="R17" i="9" s="1"/>
  <c r="P17" i="9" a="1"/>
  <c r="P17" i="9" s="1"/>
  <c r="N17" i="9" a="1"/>
  <c r="N17" i="9" s="1"/>
  <c r="L17" i="9" a="1"/>
  <c r="L17" i="9" s="1"/>
  <c r="J17" i="9" a="1"/>
  <c r="J17" i="9" s="1"/>
  <c r="H17" i="9" a="1"/>
  <c r="H17" i="9" s="1"/>
  <c r="F17" i="9" a="1"/>
  <c r="F17" i="9" s="1"/>
  <c r="D17" i="9" a="1"/>
  <c r="D17" i="9" s="1"/>
  <c r="R16" i="9" a="1"/>
  <c r="R16" i="9" s="1"/>
  <c r="P16" i="9" a="1"/>
  <c r="P16" i="9" s="1"/>
  <c r="N16" i="9" a="1"/>
  <c r="N16" i="9" s="1"/>
  <c r="L16" i="9" a="1"/>
  <c r="L16" i="9" s="1"/>
  <c r="J16" i="9" a="1"/>
  <c r="J16" i="9" s="1"/>
  <c r="H16" i="9" a="1"/>
  <c r="H16" i="9" s="1"/>
  <c r="F16" i="9" a="1"/>
  <c r="F16" i="9" s="1"/>
  <c r="D16" i="9" a="1"/>
  <c r="D16" i="9" s="1"/>
  <c r="R15" i="9" a="1"/>
  <c r="R15" i="9" s="1"/>
  <c r="P15" i="9" a="1"/>
  <c r="P15" i="9" s="1"/>
  <c r="N15" i="9" a="1"/>
  <c r="N15" i="9" s="1"/>
  <c r="L15" i="9" a="1"/>
  <c r="L15" i="9" s="1"/>
  <c r="J15" i="9" a="1"/>
  <c r="J15" i="9" s="1"/>
  <c r="H15" i="9" a="1"/>
  <c r="H15" i="9" s="1"/>
  <c r="F15" i="9" a="1"/>
  <c r="F15" i="9" s="1"/>
  <c r="D15" i="9" a="1"/>
  <c r="D15" i="9" s="1"/>
  <c r="R14" i="9" a="1"/>
  <c r="R14" i="9" s="1"/>
  <c r="P14" i="9" a="1"/>
  <c r="P14" i="9" s="1"/>
  <c r="N14" i="9" a="1"/>
  <c r="N14" i="9" s="1"/>
  <c r="L14" i="9" a="1"/>
  <c r="L14" i="9" s="1"/>
  <c r="J14" i="9" a="1"/>
  <c r="J14" i="9" s="1"/>
  <c r="H14" i="9" a="1"/>
  <c r="H14" i="9" s="1"/>
  <c r="F14" i="9" a="1"/>
  <c r="F14" i="9" s="1"/>
  <c r="D14" i="9" a="1"/>
  <c r="D14" i="9" s="1"/>
  <c r="R13" i="9" a="1"/>
  <c r="R13" i="9" s="1"/>
  <c r="P13" i="9" a="1"/>
  <c r="P13" i="9" s="1"/>
  <c r="N13" i="9" a="1"/>
  <c r="N13" i="9" s="1"/>
  <c r="L13" i="9" a="1"/>
  <c r="L13" i="9" s="1"/>
  <c r="J13" i="9" a="1"/>
  <c r="J13" i="9" s="1"/>
  <c r="H13" i="9" a="1"/>
  <c r="H13" i="9" s="1"/>
  <c r="F13" i="9" a="1"/>
  <c r="F13" i="9" s="1"/>
  <c r="D13" i="9" a="1"/>
  <c r="D13" i="9" s="1"/>
  <c r="R12" i="9" a="1"/>
  <c r="R12" i="9" s="1"/>
  <c r="P12" i="9" a="1"/>
  <c r="P12" i="9" s="1"/>
  <c r="N12" i="9" a="1"/>
  <c r="N12" i="9" s="1"/>
  <c r="L12" i="9" a="1"/>
  <c r="L12" i="9" s="1"/>
  <c r="J12" i="9" a="1"/>
  <c r="J12" i="9" s="1"/>
  <c r="H12" i="9" a="1"/>
  <c r="H12" i="9" s="1"/>
  <c r="F12" i="9" a="1"/>
  <c r="F12" i="9" s="1"/>
  <c r="D12" i="9" a="1"/>
  <c r="D12" i="9" s="1"/>
  <c r="R11" i="9" a="1"/>
  <c r="R11" i="9" s="1"/>
  <c r="P11" i="9" a="1"/>
  <c r="P11" i="9" s="1"/>
  <c r="N11" i="9" a="1"/>
  <c r="N11" i="9" s="1"/>
  <c r="L11" i="9" a="1"/>
  <c r="L11" i="9" s="1"/>
  <c r="J11" i="9" a="1"/>
  <c r="J11" i="9" s="1"/>
  <c r="H11" i="9" a="1"/>
  <c r="H11" i="9" s="1"/>
  <c r="F11" i="9" a="1"/>
  <c r="F11" i="9" s="1"/>
  <c r="D11" i="9" a="1"/>
  <c r="D11" i="9" s="1"/>
  <c r="R10" i="9" a="1"/>
  <c r="R10" i="9" s="1"/>
  <c r="P10" i="9" a="1"/>
  <c r="P10" i="9" s="1"/>
  <c r="N10" i="9" a="1"/>
  <c r="N10" i="9" s="1"/>
  <c r="L10" i="9" a="1"/>
  <c r="L10" i="9" s="1"/>
  <c r="J10" i="9" a="1"/>
  <c r="J10" i="9" s="1"/>
  <c r="H10" i="9" a="1"/>
  <c r="H10" i="9" s="1"/>
  <c r="F10" i="9" a="1"/>
  <c r="F10" i="9" s="1"/>
  <c r="D10" i="9" a="1"/>
  <c r="D10" i="9" s="1"/>
  <c r="R9" i="9" a="1"/>
  <c r="R9" i="9" s="1"/>
  <c r="P9" i="9" a="1"/>
  <c r="P9" i="9" s="1"/>
  <c r="N9" i="9" a="1"/>
  <c r="N9" i="9" s="1"/>
  <c r="L9" i="9" a="1"/>
  <c r="L9" i="9" s="1"/>
  <c r="J9" i="9" a="1"/>
  <c r="J9" i="9" s="1"/>
  <c r="H9" i="9" a="1"/>
  <c r="H9" i="9" s="1"/>
  <c r="F9" i="9" a="1"/>
  <c r="F9" i="9" s="1"/>
  <c r="D9" i="9" a="1"/>
  <c r="D9" i="9" s="1"/>
  <c r="R8" i="9" a="1"/>
  <c r="R8" i="9" s="1"/>
  <c r="P8" i="9" a="1"/>
  <c r="P8" i="9" s="1"/>
  <c r="N8" i="9" a="1"/>
  <c r="N8" i="9" s="1"/>
  <c r="L8" i="9" a="1"/>
  <c r="L8" i="9" s="1"/>
  <c r="J8" i="9" a="1"/>
  <c r="J8" i="9" s="1"/>
  <c r="H8" i="9" a="1"/>
  <c r="H8" i="9" s="1"/>
  <c r="F8" i="9" a="1"/>
  <c r="F8" i="9" s="1"/>
  <c r="D8" i="9" a="1"/>
  <c r="D8" i="9" s="1"/>
  <c r="R7" i="9" a="1"/>
  <c r="R7" i="9" s="1"/>
  <c r="P7" i="9" a="1"/>
  <c r="P7" i="9" s="1"/>
  <c r="N7" i="9" a="1"/>
  <c r="N7" i="9" s="1"/>
  <c r="L7" i="9" a="1"/>
  <c r="L7" i="9" s="1"/>
  <c r="J7" i="9" a="1"/>
  <c r="J7" i="9" s="1"/>
  <c r="H7" i="9" a="1"/>
  <c r="H7" i="9" s="1"/>
  <c r="F7" i="9" a="1"/>
  <c r="F7" i="9" s="1"/>
  <c r="D7" i="9" a="1"/>
  <c r="D7" i="9" s="1"/>
  <c r="R6" i="9" a="1"/>
  <c r="R6" i="9" s="1"/>
  <c r="P6" i="9" a="1"/>
  <c r="P6" i="9" s="1"/>
  <c r="N6" i="9" a="1"/>
  <c r="N6" i="9" s="1"/>
  <c r="L6" i="9" a="1"/>
  <c r="L6" i="9" s="1"/>
  <c r="J6" i="9" a="1"/>
  <c r="J6" i="9" s="1"/>
  <c r="H6" i="9" a="1"/>
  <c r="H6" i="9" s="1"/>
  <c r="F6" i="9" a="1"/>
  <c r="F6" i="9" s="1"/>
  <c r="D6" i="9" a="1"/>
  <c r="D6" i="9" s="1"/>
  <c r="R5" i="9" a="1"/>
  <c r="R5" i="9" s="1"/>
  <c r="P5" i="9" a="1"/>
  <c r="P5" i="9" s="1"/>
  <c r="N5" i="9" a="1"/>
  <c r="N5" i="9" s="1"/>
  <c r="L5" i="9" a="1"/>
  <c r="L5" i="9" s="1"/>
  <c r="J5" i="9" a="1"/>
  <c r="J5" i="9" s="1"/>
  <c r="H5" i="9" a="1"/>
  <c r="H5" i="9" s="1"/>
  <c r="F5" i="9" a="1"/>
  <c r="F5" i="9" s="1"/>
  <c r="D5" i="9" a="1"/>
  <c r="D5" i="9" s="1"/>
  <c r="R4" i="9" a="1"/>
  <c r="R4" i="9" s="1"/>
  <c r="P4" i="9" a="1"/>
  <c r="P4" i="9" s="1"/>
  <c r="N4" i="9" a="1"/>
  <c r="N4" i="9" s="1"/>
  <c r="L4" i="9" a="1"/>
  <c r="L4" i="9" s="1"/>
  <c r="J4" i="9" a="1"/>
  <c r="J4" i="9" s="1"/>
  <c r="H4" i="9" a="1"/>
  <c r="H4" i="9" s="1"/>
  <c r="F4" i="9" a="1"/>
  <c r="F4" i="9" s="1"/>
  <c r="D4" i="9" a="1"/>
  <c r="D4" i="9" s="1"/>
</calcChain>
</file>

<file path=xl/sharedStrings.xml><?xml version="1.0" encoding="utf-8"?>
<sst xmlns="http://schemas.openxmlformats.org/spreadsheetml/2006/main" count="123" uniqueCount="38">
  <si>
    <t>Achats 1</t>
  </si>
  <si>
    <t>SPOC</t>
  </si>
  <si>
    <t>Admin fin - Achats</t>
  </si>
  <si>
    <t>/</t>
  </si>
  <si>
    <t>Group (Assitant review)</t>
  </si>
  <si>
    <t>1VV</t>
  </si>
  <si>
    <t>1VU</t>
  </si>
  <si>
    <t>RG</t>
  </si>
  <si>
    <t>RSE</t>
  </si>
  <si>
    <t>D</t>
  </si>
  <si>
    <t>D MCD</t>
  </si>
  <si>
    <t>Collaborateur</t>
  </si>
  <si>
    <t>DG MIN</t>
  </si>
  <si>
    <t/>
  </si>
  <si>
    <t>Empty dimension for reconcilia</t>
  </si>
  <si>
    <t>Section</t>
  </si>
  <si>
    <t>Dénomination</t>
  </si>
  <si>
    <t>Contrôle</t>
  </si>
  <si>
    <t>RS</t>
  </si>
  <si>
    <t>RE (pas de statut dans l'appli)</t>
  </si>
  <si>
    <t>Section au complet tout statut confondu</t>
  </si>
  <si>
    <t>Organigramme LEC</t>
  </si>
  <si>
    <t>Direction</t>
  </si>
  <si>
    <t>Premier destinataire du flux</t>
  </si>
  <si>
    <t>Assistante</t>
  </si>
  <si>
    <t>Intérimaire</t>
  </si>
  <si>
    <t>Salarié</t>
  </si>
  <si>
    <t>Nom</t>
  </si>
  <si>
    <t>Premier signataire</t>
  </si>
  <si>
    <t>Extrait (nom ou prénom seul ou d'abord prénom puis nom)</t>
  </si>
  <si>
    <t>vall</t>
  </si>
  <si>
    <t>Purch dpt - Machine welding</t>
  </si>
  <si>
    <t>Purch dpt - Drive</t>
  </si>
  <si>
    <t>Gertrude Lombare</t>
  </si>
  <si>
    <t>Alfred Heny (RG)
Jean Romachon
Gertrude Lombare</t>
  </si>
  <si>
    <t>Alfred Heny</t>
  </si>
  <si>
    <t>Yves Trou</t>
  </si>
  <si>
    <t>Yves Trou (RSE)
Jacques Ledux
Mélanie Riche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</si>
</sst>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5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 wrapText="1"/>
    </xf>
    <xf numFmtId="0" fontId="0" fillId="0" borderId="6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3" borderId="0" xfId="0" applyFill="1"/>
    <xf numFmtId="0" fontId="0" fillId="0" borderId="0" xfId="0" applyFill="1" applyAlignment="1">
      <alignment horizontal="center" vertical="center" wrapText="1"/>
    </xf>
    <xf numFmtId="0" fontId="1" fillId="0" borderId="8" xfId="0" applyFont="1" applyBorder="1" applyAlignment="1">
      <alignment horizontal="centerContinuous" vertical="center" wrapText="1"/>
    </xf>
    <xf numFmtId="0" fontId="1" fillId="0" borderId="2" xfId="0" applyFont="1" applyBorder="1" applyAlignment="1">
      <alignment horizontal="centerContinuous" vertical="center" wrapText="1"/>
    </xf>
    <xf numFmtId="0" fontId="1" fillId="0" borderId="1" xfId="0" applyFont="1" applyBorder="1" applyAlignment="1">
      <alignment horizontal="centerContinuous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Continuous" vertical="center" wrapText="1"/>
    </xf>
    <xf numFmtId="0" fontId="1" fillId="0" borderId="4" xfId="0" applyFont="1" applyBorder="1" applyAlignment="1">
      <alignment horizontal="centerContinuous" vertical="center" wrapText="1"/>
    </xf>
    <xf numFmtId="0" fontId="0" fillId="0" borderId="0" xfId="0" applyFill="1" applyAlignment="1">
      <alignment horizontal="centerContinuous" vertical="center" wrapText="1"/>
    </xf>
    <xf numFmtId="0" fontId="1" fillId="0" borderId="5" xfId="0" applyFont="1" applyFill="1" applyBorder="1" applyAlignment="1">
      <alignment horizontal="centerContinuous" vertical="center" wrapText="1"/>
    </xf>
    <xf numFmtId="0" fontId="1" fillId="0" borderId="5" xfId="0" applyFont="1" applyBorder="1" applyAlignment="1">
      <alignment horizontal="centerContinuous" vertical="center" wrapText="1"/>
    </xf>
    <xf numFmtId="0" fontId="0" fillId="0" borderId="9" xfId="0" applyBorder="1" applyAlignment="1">
      <alignment horizontal="center" vertical="center" wrapText="1"/>
    </xf>
    <xf numFmtId="49" fontId="0" fillId="4" borderId="5" xfId="0" applyNumberForma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0</xdr:row>
      <xdr:rowOff>38100</xdr:rowOff>
    </xdr:from>
    <xdr:to>
      <xdr:col>1</xdr:col>
      <xdr:colOff>1085850</xdr:colOff>
      <xdr:row>0</xdr:row>
      <xdr:rowOff>390525</xdr:rowOff>
    </xdr:to>
    <xdr:sp macro="" textlink="">
      <xdr:nvSpPr>
        <xdr:cNvPr id="2" name="Flèche vers le bas 1"/>
        <xdr:cNvSpPr/>
      </xdr:nvSpPr>
      <xdr:spPr>
        <a:xfrm>
          <a:off x="933450" y="38100"/>
          <a:ext cx="352425" cy="352425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"/>
  <sheetViews>
    <sheetView showGridLines="0" tabSelected="1"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3" sqref="A3"/>
    </sheetView>
  </sheetViews>
  <sheetFormatPr baseColWidth="10" defaultColWidth="8.85546875" defaultRowHeight="15" x14ac:dyDescent="0.25"/>
  <cols>
    <col min="1" max="1" width="24.7109375" style="1" customWidth="1"/>
    <col min="2" max="2" width="21.5703125" style="1" customWidth="1"/>
    <col min="3" max="3" width="15.28515625" style="1" customWidth="1"/>
    <col min="4" max="4" width="10.7109375" style="1" customWidth="1"/>
    <col min="5" max="5" width="20.85546875" style="1" customWidth="1"/>
    <col min="6" max="6" width="37.7109375" style="11" customWidth="1"/>
    <col min="7" max="7" width="25.140625" style="4" customWidth="1"/>
    <col min="8" max="8" width="18.5703125" style="4" customWidth="1"/>
    <col min="9" max="9" width="23.7109375" style="4" customWidth="1"/>
    <col min="10" max="10" width="39.140625" style="4" customWidth="1"/>
    <col min="11" max="11" width="24.85546875" style="4" customWidth="1"/>
    <col min="12" max="12" width="22.85546875" style="4" customWidth="1"/>
    <col min="13" max="13" width="25" style="4" customWidth="1"/>
    <col min="14" max="14" width="21.42578125" style="4" customWidth="1"/>
    <col min="15" max="15" width="23.85546875" style="4" customWidth="1"/>
    <col min="16" max="16" width="19" style="4" customWidth="1"/>
    <col min="17" max="17" width="15.28515625" style="4" customWidth="1"/>
    <col min="18" max="18" width="18.42578125" style="8" customWidth="1"/>
    <col min="19" max="16384" width="8.85546875" style="5"/>
  </cols>
  <sheetData>
    <row r="1" spans="1:18" s="11" customFormat="1" ht="28.5" customHeight="1" thickBot="1" x14ac:dyDescent="0.3">
      <c r="A1" s="14" t="s">
        <v>21</v>
      </c>
      <c r="B1" s="16"/>
      <c r="C1" s="16"/>
      <c r="D1" s="16"/>
      <c r="E1" s="17"/>
      <c r="F1" s="18"/>
      <c r="G1" s="12"/>
      <c r="H1" s="12"/>
      <c r="I1" s="12"/>
      <c r="J1" s="12"/>
      <c r="K1" s="12"/>
      <c r="L1" s="12"/>
      <c r="M1" s="12"/>
      <c r="N1" s="12"/>
      <c r="O1" s="12"/>
      <c r="P1" s="12"/>
      <c r="Q1" s="13"/>
      <c r="R1" s="19"/>
    </row>
    <row r="2" spans="1:18" s="11" customFormat="1" ht="49.5" customHeight="1" thickBot="1" x14ac:dyDescent="0.3">
      <c r="A2" s="15" t="s">
        <v>22</v>
      </c>
      <c r="B2" s="20" t="s">
        <v>23</v>
      </c>
      <c r="C2" s="20" t="s">
        <v>4</v>
      </c>
      <c r="D2" s="15" t="s">
        <v>15</v>
      </c>
      <c r="E2" s="15" t="s">
        <v>16</v>
      </c>
      <c r="F2" s="6" t="s">
        <v>20</v>
      </c>
      <c r="G2" s="6" t="s">
        <v>24</v>
      </c>
      <c r="H2" s="6" t="s">
        <v>11</v>
      </c>
      <c r="I2" s="6" t="s">
        <v>25</v>
      </c>
      <c r="J2" s="6" t="s">
        <v>26</v>
      </c>
      <c r="K2" s="24" t="s">
        <v>19</v>
      </c>
      <c r="L2" s="24" t="s">
        <v>18</v>
      </c>
      <c r="M2" s="24" t="s">
        <v>7</v>
      </c>
      <c r="N2" s="24" t="s">
        <v>8</v>
      </c>
      <c r="O2" s="24" t="s">
        <v>9</v>
      </c>
      <c r="P2" s="24" t="s">
        <v>10</v>
      </c>
      <c r="Q2" s="24" t="s">
        <v>12</v>
      </c>
      <c r="R2" s="24" t="s">
        <v>1</v>
      </c>
    </row>
    <row r="3" spans="1:18" ht="45" x14ac:dyDescent="0.25">
      <c r="A3" s="3" t="s">
        <v>2</v>
      </c>
      <c r="B3" s="3" t="s">
        <v>33</v>
      </c>
      <c r="C3" s="3" t="s">
        <v>0</v>
      </c>
      <c r="D3" s="3" t="s">
        <v>6</v>
      </c>
      <c r="E3" s="3" t="s">
        <v>31</v>
      </c>
      <c r="F3" s="9" t="s">
        <v>34</v>
      </c>
      <c r="G3" s="9" t="s">
        <v>33</v>
      </c>
      <c r="H3" s="9" t="s">
        <v>3</v>
      </c>
      <c r="I3" s="9" t="s">
        <v>3</v>
      </c>
      <c r="J3" s="9" t="s">
        <v>34</v>
      </c>
      <c r="K3" s="9" t="s">
        <v>3</v>
      </c>
      <c r="L3" s="9" t="s">
        <v>3</v>
      </c>
      <c r="M3" s="9" t="s">
        <v>35</v>
      </c>
      <c r="N3" s="7" t="s">
        <v>36</v>
      </c>
      <c r="O3" s="9" t="s">
        <v>3</v>
      </c>
      <c r="P3" s="7" t="s">
        <v>3</v>
      </c>
      <c r="Q3" s="9" t="s">
        <v>3</v>
      </c>
      <c r="R3" s="3" t="s">
        <v>33</v>
      </c>
    </row>
    <row r="4" spans="1:18" ht="45" x14ac:dyDescent="0.25">
      <c r="A4" s="2" t="s">
        <v>2</v>
      </c>
      <c r="B4" s="2" t="s">
        <v>33</v>
      </c>
      <c r="C4" s="2" t="s">
        <v>0</v>
      </c>
      <c r="D4" s="2" t="s">
        <v>5</v>
      </c>
      <c r="E4" s="2" t="s">
        <v>32</v>
      </c>
      <c r="F4" s="7" t="s">
        <v>37</v>
      </c>
      <c r="G4" s="7" t="s">
        <v>33</v>
      </c>
      <c r="H4" s="7" t="s">
        <v>3</v>
      </c>
      <c r="I4" s="7" t="s">
        <v>3</v>
      </c>
      <c r="J4" s="7" t="s">
        <v>37</v>
      </c>
      <c r="K4" s="7" t="s">
        <v>3</v>
      </c>
      <c r="L4" s="7" t="s">
        <v>3</v>
      </c>
      <c r="M4" s="9" t="s">
        <v>35</v>
      </c>
      <c r="N4" s="7" t="s">
        <v>36</v>
      </c>
      <c r="O4" s="7" t="s">
        <v>3</v>
      </c>
      <c r="P4" s="7" t="s">
        <v>3</v>
      </c>
      <c r="Q4" s="7" t="s">
        <v>3</v>
      </c>
      <c r="R4" s="2" t="s">
        <v>33</v>
      </c>
    </row>
  </sheetData>
  <autoFilter ref="A2:R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showGridLines="0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3" sqref="A3:XFD4"/>
    </sheetView>
  </sheetViews>
  <sheetFormatPr baseColWidth="10" defaultColWidth="8.85546875" defaultRowHeight="15" x14ac:dyDescent="0.25"/>
  <cols>
    <col min="1" max="1" width="24.7109375" style="1" customWidth="1"/>
    <col min="2" max="2" width="21.5703125" style="1" customWidth="1"/>
    <col min="3" max="3" width="15.28515625" style="1" customWidth="1"/>
    <col min="4" max="4" width="10.7109375" style="1" customWidth="1"/>
    <col min="5" max="5" width="20.85546875" style="1" customWidth="1"/>
    <col min="6" max="6" width="37.7109375" style="11" customWidth="1"/>
    <col min="7" max="7" width="25.140625" style="4" customWidth="1"/>
    <col min="8" max="8" width="18.5703125" style="4" customWidth="1"/>
    <col min="9" max="9" width="23.7109375" style="4" customWidth="1"/>
    <col min="10" max="10" width="27.85546875" style="4" customWidth="1"/>
    <col min="11" max="11" width="24.85546875" style="4" customWidth="1"/>
    <col min="12" max="12" width="22.85546875" style="4" customWidth="1"/>
    <col min="13" max="13" width="25" style="4" customWidth="1"/>
    <col min="14" max="14" width="21.42578125" style="4" customWidth="1"/>
    <col min="15" max="15" width="23.85546875" style="4" customWidth="1"/>
    <col min="16" max="16" width="19" style="4" customWidth="1"/>
    <col min="17" max="17" width="15.28515625" style="4" customWidth="1"/>
    <col min="18" max="18" width="18.42578125" style="8" customWidth="1"/>
    <col min="19" max="16384" width="8.85546875" style="5"/>
  </cols>
  <sheetData>
    <row r="1" spans="1:18" s="11" customFormat="1" ht="28.5" customHeight="1" thickBot="1" x14ac:dyDescent="0.3">
      <c r="A1" s="14" t="s">
        <v>21</v>
      </c>
      <c r="B1" s="16"/>
      <c r="C1" s="16"/>
      <c r="D1" s="16"/>
      <c r="E1" s="17"/>
      <c r="F1" s="18"/>
      <c r="G1" s="12"/>
      <c r="H1" s="12"/>
      <c r="I1" s="12"/>
      <c r="J1" s="12"/>
      <c r="K1" s="12"/>
      <c r="L1" s="12"/>
      <c r="M1" s="12"/>
      <c r="N1" s="12"/>
      <c r="O1" s="12"/>
      <c r="P1" s="12"/>
      <c r="Q1" s="13"/>
      <c r="R1" s="19"/>
    </row>
    <row r="2" spans="1:18" s="11" customFormat="1" ht="49.5" customHeight="1" thickBot="1" x14ac:dyDescent="0.3">
      <c r="A2" s="15" t="s">
        <v>22</v>
      </c>
      <c r="B2" s="20" t="s">
        <v>23</v>
      </c>
      <c r="C2" s="20" t="s">
        <v>4</v>
      </c>
      <c r="D2" s="15" t="s">
        <v>15</v>
      </c>
      <c r="E2" s="15" t="s">
        <v>16</v>
      </c>
      <c r="F2" s="6" t="s">
        <v>20</v>
      </c>
      <c r="G2" s="6" t="s">
        <v>24</v>
      </c>
      <c r="H2" s="6" t="s">
        <v>11</v>
      </c>
      <c r="I2" s="6" t="s">
        <v>25</v>
      </c>
      <c r="J2" s="6" t="s">
        <v>26</v>
      </c>
      <c r="K2" s="24" t="s">
        <v>19</v>
      </c>
      <c r="L2" s="24" t="s">
        <v>18</v>
      </c>
      <c r="M2" s="24" t="s">
        <v>7</v>
      </c>
      <c r="N2" s="24" t="s">
        <v>8</v>
      </c>
      <c r="O2" s="24" t="s">
        <v>9</v>
      </c>
      <c r="P2" s="24" t="s">
        <v>10</v>
      </c>
      <c r="Q2" s="24" t="s">
        <v>12</v>
      </c>
      <c r="R2" s="24" t="s">
        <v>1</v>
      </c>
    </row>
    <row r="3" spans="1:18" ht="45" x14ac:dyDescent="0.25">
      <c r="A3" s="3" t="s">
        <v>2</v>
      </c>
      <c r="B3" s="3" t="s">
        <v>33</v>
      </c>
      <c r="C3" s="3" t="s">
        <v>0</v>
      </c>
      <c r="D3" s="3" t="s">
        <v>6</v>
      </c>
      <c r="E3" s="3" t="s">
        <v>31</v>
      </c>
      <c r="F3" s="9" t="s">
        <v>34</v>
      </c>
      <c r="G3" s="9" t="s">
        <v>33</v>
      </c>
      <c r="H3" s="9" t="s">
        <v>3</v>
      </c>
      <c r="I3" s="9" t="s">
        <v>3</v>
      </c>
      <c r="J3" s="9" t="s">
        <v>34</v>
      </c>
      <c r="K3" s="9" t="s">
        <v>3</v>
      </c>
      <c r="L3" s="9" t="s">
        <v>3</v>
      </c>
      <c r="M3" s="9" t="s">
        <v>35</v>
      </c>
      <c r="N3" s="7" t="s">
        <v>36</v>
      </c>
      <c r="O3" s="9" t="s">
        <v>3</v>
      </c>
      <c r="P3" s="7" t="s">
        <v>3</v>
      </c>
      <c r="Q3" s="9" t="s">
        <v>3</v>
      </c>
      <c r="R3" s="3" t="s">
        <v>33</v>
      </c>
    </row>
    <row r="4" spans="1:18" ht="45" x14ac:dyDescent="0.25">
      <c r="A4" s="2" t="s">
        <v>2</v>
      </c>
      <c r="B4" s="2" t="s">
        <v>33</v>
      </c>
      <c r="C4" s="2" t="s">
        <v>0</v>
      </c>
      <c r="D4" s="2" t="s">
        <v>5</v>
      </c>
      <c r="E4" s="2" t="s">
        <v>32</v>
      </c>
      <c r="F4" s="7" t="s">
        <v>37</v>
      </c>
      <c r="G4" s="7" t="s">
        <v>33</v>
      </c>
      <c r="H4" s="7" t="s">
        <v>3</v>
      </c>
      <c r="I4" s="7" t="s">
        <v>3</v>
      </c>
      <c r="J4" s="7" t="s">
        <v>37</v>
      </c>
      <c r="K4" s="7" t="s">
        <v>3</v>
      </c>
      <c r="L4" s="7" t="s">
        <v>3</v>
      </c>
      <c r="M4" s="9" t="s">
        <v>35</v>
      </c>
      <c r="N4" s="7" t="s">
        <v>36</v>
      </c>
      <c r="O4" s="7" t="s">
        <v>3</v>
      </c>
      <c r="P4" s="7" t="s">
        <v>3</v>
      </c>
      <c r="Q4" s="7" t="s">
        <v>3</v>
      </c>
      <c r="R4" s="2" t="s">
        <v>33</v>
      </c>
    </row>
  </sheetData>
  <autoFilter ref="A2:R4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21"/>
  <sheetViews>
    <sheetView showGridLines="0" workbookViewId="0">
      <selection activeCell="B4" sqref="B4"/>
    </sheetView>
  </sheetViews>
  <sheetFormatPr baseColWidth="10" defaultColWidth="11.42578125" defaultRowHeight="15" x14ac:dyDescent="0.25"/>
  <cols>
    <col min="1" max="1" width="3" style="1" customWidth="1"/>
    <col min="2" max="2" width="28" style="4" bestFit="1" customWidth="1"/>
    <col min="3" max="3" width="3" style="1" customWidth="1"/>
    <col min="4" max="4" width="65.85546875" style="1" customWidth="1"/>
    <col min="5" max="5" width="3" style="1" customWidth="1"/>
    <col min="6" max="6" width="7.5703125" style="1" bestFit="1" customWidth="1"/>
    <col min="7" max="7" width="3" style="1" customWidth="1"/>
    <col min="8" max="8" width="19.7109375" style="1" customWidth="1"/>
    <col min="9" max="9" width="3" style="1" customWidth="1"/>
    <col min="10" max="10" width="17.42578125" style="1" bestFit="1" customWidth="1"/>
    <col min="11" max="11" width="3" style="1" customWidth="1"/>
    <col min="12" max="12" width="17.42578125" style="1" bestFit="1" customWidth="1"/>
    <col min="13" max="13" width="3" style="1" customWidth="1"/>
    <col min="14" max="14" width="30.140625" style="1" bestFit="1" customWidth="1"/>
    <col min="15" max="15" width="3" style="1" customWidth="1"/>
    <col min="16" max="16" width="21.85546875" style="1" customWidth="1"/>
    <col min="17" max="17" width="3" style="1" customWidth="1"/>
    <col min="18" max="18" width="16.28515625" style="1" customWidth="1"/>
    <col min="19" max="16384" width="11.42578125" style="1"/>
  </cols>
  <sheetData>
    <row r="1" spans="2:18" ht="36.75" customHeight="1" x14ac:dyDescent="0.25"/>
    <row r="2" spans="2:18" ht="30" x14ac:dyDescent="0.25">
      <c r="B2" s="4" t="s">
        <v>29</v>
      </c>
      <c r="D2" s="4" t="s">
        <v>27</v>
      </c>
      <c r="F2" s="4" t="s">
        <v>15</v>
      </c>
      <c r="H2" s="4" t="s">
        <v>28</v>
      </c>
      <c r="J2" s="4" t="s">
        <v>7</v>
      </c>
      <c r="L2" s="4" t="s">
        <v>8</v>
      </c>
      <c r="N2" s="4" t="s">
        <v>9</v>
      </c>
      <c r="P2" s="4" t="s">
        <v>10</v>
      </c>
      <c r="R2" s="4" t="s">
        <v>12</v>
      </c>
    </row>
    <row r="3" spans="2:18" ht="15.75" thickBot="1" x14ac:dyDescent="0.3"/>
    <row r="4" spans="2:18" ht="204.75" customHeight="1" thickBot="1" x14ac:dyDescent="0.3">
      <c r="B4" s="22" t="s">
        <v>30</v>
      </c>
      <c r="C4" s="23"/>
      <c r="D4" s="21" t="str">
        <f t="array" ref="D4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F4" s="21" t="str">
        <f t="array" ref="F4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G4" s="23"/>
      <c r="H4" s="21" t="str">
        <f t="array" ref="H4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I4" s="23"/>
      <c r="J4" s="21" t="str">
        <f t="array" ref="J4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K4" s="23"/>
      <c r="L4" s="21" t="str">
        <f t="array" ref="L4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M4" s="23"/>
      <c r="N4" s="21" t="str">
        <f t="array" ref="N4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O4" s="23"/>
      <c r="P4" s="21" t="str">
        <f t="array" ref="P4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  <c r="Q4" s="23"/>
      <c r="R4" s="21" t="str">
        <f t="array" ref="R4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07.04.2021'!$F$2:$F$4)))+ROW($A1))-1)),"")</f>
        <v/>
      </c>
    </row>
    <row r="5" spans="2:18" ht="204.75" customHeight="1" x14ac:dyDescent="0.25">
      <c r="C5" s="23"/>
      <c r="D5" s="21" t="str">
        <f t="array" ref="D5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F5" s="21" t="str">
        <f t="array" ref="F5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G5" s="23"/>
      <c r="H5" s="21" t="str">
        <f t="array" ref="H5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I5" s="23"/>
      <c r="J5" s="21" t="str">
        <f t="array" ref="J5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K5" s="23"/>
      <c r="L5" s="21" t="str">
        <f t="array" ref="L5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M5" s="23"/>
      <c r="N5" s="21" t="str">
        <f t="array" ref="N5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O5" s="23"/>
      <c r="P5" s="21" t="str">
        <f t="array" ref="P5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  <c r="Q5" s="23"/>
      <c r="R5" s="21" t="str">
        <f t="array" ref="R5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07.04.2021'!$F$2:$F$4)))+ROW($A2))-1)),"")</f>
        <v/>
      </c>
    </row>
    <row r="6" spans="2:18" ht="204.75" customHeight="1" x14ac:dyDescent="0.25">
      <c r="C6" s="23"/>
      <c r="D6" s="21" t="str">
        <f t="array" ref="D6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F6" s="21" t="str">
        <f t="array" ref="F6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G6" s="23"/>
      <c r="H6" s="21" t="str">
        <f t="array" ref="H6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I6" s="23"/>
      <c r="J6" s="21" t="str">
        <f t="array" ref="J6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K6" s="23"/>
      <c r="L6" s="21" t="str">
        <f t="array" ref="L6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M6" s="23"/>
      <c r="N6" s="21" t="str">
        <f t="array" ref="N6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O6" s="23"/>
      <c r="P6" s="21" t="str">
        <f t="array" ref="P6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  <c r="Q6" s="23"/>
      <c r="R6" s="21" t="str">
        <f t="array" ref="R6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07.04.2021'!$F$2:$F$4)))+ROW($A3))-1)),"")</f>
        <v/>
      </c>
    </row>
    <row r="7" spans="2:18" ht="204.75" customHeight="1" x14ac:dyDescent="0.25">
      <c r="C7" s="23"/>
      <c r="D7" s="21" t="str">
        <f t="array" ref="D7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F7" s="21" t="str">
        <f t="array" ref="F7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G7" s="23"/>
      <c r="H7" s="21" t="str">
        <f t="array" ref="H7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I7" s="23"/>
      <c r="J7" s="21" t="str">
        <f t="array" ref="J7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K7" s="23"/>
      <c r="L7" s="21" t="str">
        <f t="array" ref="L7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M7" s="23"/>
      <c r="N7" s="21" t="str">
        <f t="array" ref="N7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O7" s="23"/>
      <c r="P7" s="21" t="str">
        <f t="array" ref="P7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  <c r="Q7" s="23"/>
      <c r="R7" s="21" t="str">
        <f t="array" ref="R7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07.04.2021'!$F$2:$F$4)))+ROW($A4))-1)),"")</f>
        <v/>
      </c>
    </row>
    <row r="8" spans="2:18" ht="204.75" customHeight="1" x14ac:dyDescent="0.25">
      <c r="C8" s="23"/>
      <c r="D8" s="21" t="str">
        <f t="array" ref="D8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F8" s="21" t="str">
        <f t="array" ref="F8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G8" s="23"/>
      <c r="H8" s="21" t="str">
        <f t="array" ref="H8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I8" s="23"/>
      <c r="J8" s="21" t="str">
        <f t="array" ref="J8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K8" s="23"/>
      <c r="L8" s="21" t="str">
        <f t="array" ref="L8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M8" s="23"/>
      <c r="N8" s="21" t="str">
        <f t="array" ref="N8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O8" s="23"/>
      <c r="P8" s="21" t="str">
        <f t="array" ref="P8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  <c r="Q8" s="23"/>
      <c r="R8" s="21" t="str">
        <f t="array" ref="R8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07.04.2021'!$F$2:$F$4)))+ROW($A5))-1)),"")</f>
        <v/>
      </c>
    </row>
    <row r="9" spans="2:18" ht="204.75" customHeight="1" x14ac:dyDescent="0.25">
      <c r="C9" s="23"/>
      <c r="D9" s="21" t="str">
        <f t="array" ref="D9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F9" s="21" t="str">
        <f t="array" ref="F9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G9" s="23"/>
      <c r="H9" s="21" t="str">
        <f t="array" ref="H9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I9" s="23"/>
      <c r="J9" s="21" t="str">
        <f t="array" ref="J9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K9" s="23"/>
      <c r="L9" s="21" t="str">
        <f t="array" ref="L9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M9" s="23"/>
      <c r="N9" s="21" t="str">
        <f t="array" ref="N9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O9" s="23"/>
      <c r="P9" s="21" t="str">
        <f t="array" ref="P9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  <c r="Q9" s="23"/>
      <c r="R9" s="21" t="str">
        <f t="array" ref="R9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07.04.2021'!$F$2:$F$4)))+ROW($A6))-1)),"")</f>
        <v/>
      </c>
    </row>
    <row r="10" spans="2:18" ht="204.75" customHeight="1" x14ac:dyDescent="0.25">
      <c r="C10" s="23"/>
      <c r="D10" s="21" t="str">
        <f t="array" ref="D10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F10" s="21" t="str">
        <f t="array" ref="F10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G10" s="23"/>
      <c r="H10" s="21" t="str">
        <f t="array" ref="H10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I10" s="23"/>
      <c r="J10" s="21" t="str">
        <f t="array" ref="J10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K10" s="23"/>
      <c r="L10" s="21" t="str">
        <f t="array" ref="L10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M10" s="23"/>
      <c r="N10" s="21" t="str">
        <f t="array" ref="N10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O10" s="23"/>
      <c r="P10" s="21" t="str">
        <f t="array" ref="P10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  <c r="Q10" s="23"/>
      <c r="R10" s="21" t="str">
        <f t="array" ref="R10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07.04.2021'!$F$2:$F$4)))+ROW($A7))-1)),"")</f>
        <v/>
      </c>
    </row>
    <row r="11" spans="2:18" ht="204.75" customHeight="1" x14ac:dyDescent="0.25">
      <c r="C11" s="23"/>
      <c r="D11" s="21" t="str">
        <f t="array" ref="D11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F11" s="21" t="str">
        <f t="array" ref="F11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G11" s="23"/>
      <c r="H11" s="21" t="str">
        <f t="array" ref="H11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I11" s="23"/>
      <c r="J11" s="21" t="str">
        <f t="array" ref="J11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K11" s="23"/>
      <c r="L11" s="21" t="str">
        <f t="array" ref="L11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M11" s="23"/>
      <c r="N11" s="21" t="str">
        <f t="array" ref="N11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O11" s="23"/>
      <c r="P11" s="21" t="str">
        <f t="array" ref="P11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  <c r="Q11" s="23"/>
      <c r="R11" s="21" t="str">
        <f t="array" ref="R11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07.04.2021'!$F$2:$F$4)))+ROW($A8))-1)),"")</f>
        <v/>
      </c>
    </row>
    <row r="12" spans="2:18" ht="204.75" customHeight="1" x14ac:dyDescent="0.25">
      <c r="C12" s="23"/>
      <c r="D12" s="21" t="str">
        <f t="array" ref="D12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F12" s="21" t="str">
        <f t="array" ref="F12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G12" s="23"/>
      <c r="H12" s="21" t="str">
        <f t="array" ref="H12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I12" s="23"/>
      <c r="J12" s="21" t="str">
        <f t="array" ref="J12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K12" s="23"/>
      <c r="L12" s="21" t="str">
        <f t="array" ref="L12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M12" s="23"/>
      <c r="N12" s="21" t="str">
        <f t="array" ref="N12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O12" s="23"/>
      <c r="P12" s="21" t="str">
        <f t="array" ref="P12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  <c r="Q12" s="23"/>
      <c r="R12" s="21" t="str">
        <f t="array" ref="R12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07.04.2021'!$F$2:$F$4)))+ROW($A9))-1)),"")</f>
        <v/>
      </c>
    </row>
    <row r="13" spans="2:18" ht="204.75" customHeight="1" x14ac:dyDescent="0.25">
      <c r="C13" s="23"/>
      <c r="D13" s="21" t="str">
        <f t="array" ref="D13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F13" s="21" t="str">
        <f t="array" ref="F13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G13" s="23"/>
      <c r="H13" s="21" t="str">
        <f t="array" ref="H13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I13" s="23"/>
      <c r="J13" s="21" t="str">
        <f t="array" ref="J13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K13" s="23"/>
      <c r="L13" s="21" t="str">
        <f t="array" ref="L13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M13" s="23"/>
      <c r="N13" s="21" t="str">
        <f t="array" ref="N13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O13" s="23"/>
      <c r="P13" s="21" t="str">
        <f t="array" ref="P13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  <c r="Q13" s="23"/>
      <c r="R13" s="21" t="str">
        <f t="array" ref="R13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07.04.2021'!$F$2:$F$4)))+ROW($A10))-1)),"")</f>
        <v/>
      </c>
    </row>
    <row r="14" spans="2:18" ht="204.75" customHeight="1" x14ac:dyDescent="0.25">
      <c r="C14" s="23"/>
      <c r="D14" s="21" t="str">
        <f t="array" ref="D14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F14" s="21" t="str">
        <f t="array" ref="F14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G14" s="23"/>
      <c r="H14" s="21" t="str">
        <f t="array" ref="H14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I14" s="23"/>
      <c r="J14" s="21" t="str">
        <f t="array" ref="J14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K14" s="23"/>
      <c r="L14" s="21" t="str">
        <f t="array" ref="L14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M14" s="23"/>
      <c r="N14" s="21" t="str">
        <f t="array" ref="N14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O14" s="23"/>
      <c r="P14" s="21" t="str">
        <f t="array" ref="P14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  <c r="Q14" s="23"/>
      <c r="R14" s="21" t="str">
        <f t="array" ref="R14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07.04.2021'!$F$2:$F$4)))+ROW($A11))-1)),"")</f>
        <v/>
      </c>
    </row>
    <row r="15" spans="2:18" ht="204.75" customHeight="1" x14ac:dyDescent="0.25">
      <c r="C15" s="23"/>
      <c r="D15" s="21" t="str">
        <f t="array" ref="D15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F15" s="21" t="str">
        <f t="array" ref="F15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G15" s="23"/>
      <c r="H15" s="21" t="str">
        <f t="array" ref="H15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I15" s="23"/>
      <c r="J15" s="21" t="str">
        <f t="array" ref="J15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K15" s="23"/>
      <c r="L15" s="21" t="str">
        <f t="array" ref="L15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M15" s="23"/>
      <c r="N15" s="21" t="str">
        <f t="array" ref="N15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O15" s="23"/>
      <c r="P15" s="21" t="str">
        <f t="array" ref="P15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  <c r="Q15" s="23"/>
      <c r="R15" s="21" t="str">
        <f t="array" ref="R15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07.04.2021'!$F$2:$F$4)))+ROW($A12))-1)),"")</f>
        <v/>
      </c>
    </row>
    <row r="16" spans="2:18" ht="204.75" customHeight="1" x14ac:dyDescent="0.25">
      <c r="C16" s="23"/>
      <c r="D16" s="21" t="str">
        <f t="array" ref="D16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F16" s="21" t="str">
        <f t="array" ref="F16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G16" s="23"/>
      <c r="H16" s="21" t="str">
        <f t="array" ref="H16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I16" s="23"/>
      <c r="J16" s="21" t="str">
        <f t="array" ref="J16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K16" s="23"/>
      <c r="L16" s="21" t="str">
        <f t="array" ref="L16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M16" s="23"/>
      <c r="N16" s="21" t="str">
        <f t="array" ref="N16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O16" s="23"/>
      <c r="P16" s="21" t="str">
        <f t="array" ref="P16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  <c r="Q16" s="23"/>
      <c r="R16" s="21" t="str">
        <f t="array" ref="R16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07.04.2021'!$F$2:$F$4)))+ROW($A13))-1)),"")</f>
        <v/>
      </c>
    </row>
    <row r="17" spans="3:18" ht="204.75" customHeight="1" x14ac:dyDescent="0.25">
      <c r="C17" s="23"/>
      <c r="D17" s="21" t="str">
        <f t="array" ref="D17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F17" s="21" t="str">
        <f t="array" ref="F17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G17" s="23"/>
      <c r="H17" s="21" t="str">
        <f t="array" ref="H17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I17" s="23"/>
      <c r="J17" s="21" t="str">
        <f t="array" ref="J17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K17" s="23"/>
      <c r="L17" s="21" t="str">
        <f t="array" ref="L17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M17" s="23"/>
      <c r="N17" s="21" t="str">
        <f t="array" ref="N17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O17" s="23"/>
      <c r="P17" s="21" t="str">
        <f t="array" ref="P17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  <c r="Q17" s="23"/>
      <c r="R17" s="21" t="str">
        <f t="array" ref="R17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07.04.2021'!$F$2:$F$4)))+ROW($A14))-1)),"")</f>
        <v/>
      </c>
    </row>
    <row r="18" spans="3:18" ht="204.75" customHeight="1" x14ac:dyDescent="0.25">
      <c r="C18" s="23"/>
      <c r="D18" s="21" t="str">
        <f t="array" ref="D18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F18" s="21" t="str">
        <f t="array" ref="F18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G18" s="23"/>
      <c r="H18" s="21" t="str">
        <f t="array" ref="H18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I18" s="23"/>
      <c r="J18" s="21" t="str">
        <f t="array" ref="J18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K18" s="23"/>
      <c r="L18" s="21" t="str">
        <f t="array" ref="L18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M18" s="23"/>
      <c r="N18" s="21" t="str">
        <f t="array" ref="N18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O18" s="23"/>
      <c r="P18" s="21" t="str">
        <f t="array" ref="P18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  <c r="Q18" s="23"/>
      <c r="R18" s="21" t="str">
        <f t="array" ref="R18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07.04.2021'!$F$2:$F$4)))+ROW($A15))-1)),"")</f>
        <v/>
      </c>
    </row>
    <row r="19" spans="3:18" ht="204.75" customHeight="1" x14ac:dyDescent="0.25">
      <c r="C19" s="23"/>
      <c r="D19" s="21" t="str">
        <f t="array" ref="D19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F19" s="21" t="str">
        <f t="array" ref="F19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G19" s="23"/>
      <c r="H19" s="21" t="str">
        <f t="array" ref="H19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I19" s="23"/>
      <c r="J19" s="21" t="str">
        <f t="array" ref="J19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K19" s="23"/>
      <c r="L19" s="21" t="str">
        <f t="array" ref="L19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M19" s="23"/>
      <c r="N19" s="21" t="str">
        <f t="array" ref="N19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O19" s="23"/>
      <c r="P19" s="21" t="str">
        <f t="array" ref="P19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  <c r="Q19" s="23"/>
      <c r="R19" s="21" t="str">
        <f t="array" ref="R19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07.04.2021'!$F$2:$F$4)))+ROW($A16))-1)),"")</f>
        <v/>
      </c>
    </row>
    <row r="20" spans="3:18" ht="204.75" customHeight="1" x14ac:dyDescent="0.25">
      <c r="C20" s="23"/>
      <c r="D20" s="21" t="str">
        <f t="array" ref="D20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F20" s="21" t="str">
        <f t="array" ref="F20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G20" s="23"/>
      <c r="H20" s="21" t="str">
        <f t="array" ref="H20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I20" s="23"/>
      <c r="J20" s="21" t="str">
        <f t="array" ref="J20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K20" s="23"/>
      <c r="L20" s="21" t="str">
        <f t="array" ref="L20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M20" s="23"/>
      <c r="N20" s="21" t="str">
        <f t="array" ref="N20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O20" s="23"/>
      <c r="P20" s="21" t="str">
        <f t="array" ref="P20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  <c r="Q20" s="23"/>
      <c r="R20" s="21" t="str">
        <f t="array" ref="R20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07.04.2021'!$F$2:$F$4)))+ROW($A17))-1)),"")</f>
        <v/>
      </c>
    </row>
    <row r="21" spans="3:18" ht="204.75" customHeight="1" x14ac:dyDescent="0.25">
      <c r="C21" s="23"/>
      <c r="D21" s="21" t="str">
        <f t="array" ref="D21">IFERROR(INDEX('Récap après 07.04.2021'!F$2:F$4,SUMPRODUCT(SMALL(ISNUMBER(SEARCH($B$4,'Récap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F21" s="21" t="str">
        <f t="array" ref="F21">IFERROR(INDEX('Récap après 07.04.2021'!D$2:D$4,SUMPRODUCT(SMALL(ISNUMBER(SEARCH($B$4,'Récap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G21" s="23"/>
      <c r="H21" s="21" t="str">
        <f t="array" ref="H21">IFERROR(INDEX('Récap après 07.04.2021'!B$2:B$4,SUMPRODUCT(SMALL(ISNUMBER(SEARCH($B$4,'Récap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I21" s="23"/>
      <c r="J21" s="21" t="str">
        <f t="array" ref="J21">IFERROR(INDEX('Récap après 07.04.2021'!M$2:M$4,SUMPRODUCT(SMALL(ISNUMBER(SEARCH($B$4,'Récap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K21" s="23"/>
      <c r="L21" s="21" t="str">
        <f t="array" ref="L21">IFERROR(INDEX('Récap après 07.04.2021'!N$2:N$4,SUMPRODUCT(SMALL(ISNUMBER(SEARCH($B$4,'Récap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M21" s="23"/>
      <c r="N21" s="21" t="str">
        <f t="array" ref="N21">IFERROR(INDEX('Récap après 07.04.2021'!O$2:O$4,SUMPRODUCT(SMALL(ISNUMBER(SEARCH($B$4,'Récap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O21" s="23"/>
      <c r="P21" s="21" t="str">
        <f t="array" ref="P21">IFERROR(INDEX('Récap après 07.04.2021'!P$2:P$4,SUMPRODUCT(SMALL(ISNUMBER(SEARCH($B$4,'Récap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  <c r="Q21" s="23"/>
      <c r="R21" s="21" t="str">
        <f t="array" ref="R21">IFERROR(INDEX('Récap après 07.04.2021'!Q$2:Q$4,SUMPRODUCT(SMALL(ISNUMBER(SEARCH($B$4,'Récap après 07.04.2021'!$F$2:$F$4))*ROW('Récap après 07.04.2021'!$F$2:$F$4),ROWS('Récap après 07.04.2021'!$F$2:$F$4)-SUMPRODUCT(--ISNUMBER(SEARCH($B$4,'Récap après 07.04.2021'!$F$2:$F$4)))+ROW($A18))-1)),"")</f>
        <v/>
      </c>
    </row>
  </sheetData>
  <sheetProtection sheet="1" objects="1" scenarios="1" selectLockedCells="1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70"/>
  <sheetViews>
    <sheetView workbookViewId="0"/>
  </sheetViews>
  <sheetFormatPr baseColWidth="10" defaultRowHeight="15" x14ac:dyDescent="0.25"/>
  <cols>
    <col min="2" max="2" width="35.5703125" bestFit="1" customWidth="1"/>
  </cols>
  <sheetData>
    <row r="1" spans="1:3" x14ac:dyDescent="0.25">
      <c r="A1" s="10" t="s">
        <v>13</v>
      </c>
      <c r="B1" t="s">
        <v>14</v>
      </c>
      <c r="C1" t="s">
        <v>17</v>
      </c>
    </row>
    <row r="2" spans="1:3" x14ac:dyDescent="0.25">
      <c r="A2" s="10"/>
    </row>
    <row r="3" spans="1:3" x14ac:dyDescent="0.25">
      <c r="A3" s="10"/>
    </row>
    <row r="4" spans="1:3" x14ac:dyDescent="0.25">
      <c r="A4" s="10"/>
    </row>
    <row r="5" spans="1:3" x14ac:dyDescent="0.25">
      <c r="A5" s="10"/>
    </row>
    <row r="6" spans="1:3" x14ac:dyDescent="0.25">
      <c r="A6" s="10"/>
    </row>
    <row r="7" spans="1:3" x14ac:dyDescent="0.25">
      <c r="A7" s="10"/>
    </row>
    <row r="8" spans="1:3" x14ac:dyDescent="0.25">
      <c r="A8" s="10"/>
    </row>
    <row r="9" spans="1:3" x14ac:dyDescent="0.25">
      <c r="A9" s="10"/>
    </row>
    <row r="10" spans="1:3" x14ac:dyDescent="0.25">
      <c r="A10" s="10"/>
    </row>
    <row r="11" spans="1:3" x14ac:dyDescent="0.25">
      <c r="A11" s="10"/>
    </row>
    <row r="12" spans="1:3" x14ac:dyDescent="0.25">
      <c r="A12" s="10"/>
    </row>
    <row r="13" spans="1:3" x14ac:dyDescent="0.25">
      <c r="A13" s="10"/>
    </row>
    <row r="14" spans="1:3" x14ac:dyDescent="0.25">
      <c r="A14" s="10"/>
    </row>
    <row r="15" spans="1:3" x14ac:dyDescent="0.25">
      <c r="A15" s="10"/>
    </row>
    <row r="16" spans="1:3" x14ac:dyDescent="0.25">
      <c r="A16" s="10"/>
    </row>
    <row r="17" spans="1:1" x14ac:dyDescent="0.25">
      <c r="A17" s="10"/>
    </row>
    <row r="18" spans="1:1" x14ac:dyDescent="0.25">
      <c r="A18" s="10"/>
    </row>
    <row r="19" spans="1:1" x14ac:dyDescent="0.25">
      <c r="A19" s="10"/>
    </row>
    <row r="20" spans="1:1" x14ac:dyDescent="0.25">
      <c r="A20" s="10"/>
    </row>
    <row r="21" spans="1:1" x14ac:dyDescent="0.25">
      <c r="A21" s="10"/>
    </row>
    <row r="22" spans="1:1" x14ac:dyDescent="0.25">
      <c r="A22" s="10"/>
    </row>
    <row r="23" spans="1:1" x14ac:dyDescent="0.25">
      <c r="A23" s="10"/>
    </row>
    <row r="24" spans="1:1" x14ac:dyDescent="0.25">
      <c r="A24" s="10"/>
    </row>
    <row r="25" spans="1:1" x14ac:dyDescent="0.25">
      <c r="A25" s="10"/>
    </row>
    <row r="26" spans="1:1" x14ac:dyDescent="0.25">
      <c r="A26" s="10"/>
    </row>
    <row r="27" spans="1:1" x14ac:dyDescent="0.25">
      <c r="A27" s="10"/>
    </row>
    <row r="28" spans="1:1" x14ac:dyDescent="0.25">
      <c r="A28" s="10"/>
    </row>
    <row r="29" spans="1:1" x14ac:dyDescent="0.25">
      <c r="A29" s="10"/>
    </row>
    <row r="30" spans="1:1" x14ac:dyDescent="0.25">
      <c r="A30" s="10"/>
    </row>
    <row r="31" spans="1:1" x14ac:dyDescent="0.25">
      <c r="A31" s="10"/>
    </row>
    <row r="32" spans="1:1" x14ac:dyDescent="0.25">
      <c r="A32" s="10"/>
    </row>
    <row r="33" spans="1:1" x14ac:dyDescent="0.25">
      <c r="A33" s="10"/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  <row r="58" spans="1:1" x14ac:dyDescent="0.25">
      <c r="A58" s="10"/>
    </row>
    <row r="59" spans="1:1" x14ac:dyDescent="0.25">
      <c r="A59" s="10"/>
    </row>
    <row r="60" spans="1:1" x14ac:dyDescent="0.25">
      <c r="A60" s="10"/>
    </row>
    <row r="61" spans="1:1" x14ac:dyDescent="0.25">
      <c r="A61" s="10"/>
    </row>
    <row r="62" spans="1:1" x14ac:dyDescent="0.25">
      <c r="A62" s="10"/>
    </row>
    <row r="63" spans="1:1" x14ac:dyDescent="0.25">
      <c r="A63" s="10"/>
    </row>
    <row r="64" spans="1:1" x14ac:dyDescent="0.25">
      <c r="A64" s="10"/>
    </row>
    <row r="65" spans="1:1" x14ac:dyDescent="0.25">
      <c r="A65" s="10"/>
    </row>
    <row r="66" spans="1:1" x14ac:dyDescent="0.25">
      <c r="A66" s="10"/>
    </row>
    <row r="67" spans="1:1" x14ac:dyDescent="0.25">
      <c r="A67" s="10"/>
    </row>
    <row r="68" spans="1:1" x14ac:dyDescent="0.25">
      <c r="A68" s="10"/>
    </row>
    <row r="69" spans="1:1" x14ac:dyDescent="0.25">
      <c r="A69" s="10"/>
    </row>
    <row r="70" spans="1:1" x14ac:dyDescent="0.25">
      <c r="A70" s="10"/>
    </row>
    <row r="71" spans="1:1" x14ac:dyDescent="0.25">
      <c r="A71" s="10"/>
    </row>
    <row r="72" spans="1:1" x14ac:dyDescent="0.25">
      <c r="A72" s="10"/>
    </row>
    <row r="73" spans="1:1" x14ac:dyDescent="0.25">
      <c r="A73" s="10"/>
    </row>
    <row r="74" spans="1:1" x14ac:dyDescent="0.25">
      <c r="A74" s="10"/>
    </row>
    <row r="75" spans="1:1" x14ac:dyDescent="0.25">
      <c r="A75" s="10"/>
    </row>
    <row r="76" spans="1:1" x14ac:dyDescent="0.25">
      <c r="A76" s="10"/>
    </row>
    <row r="77" spans="1:1" x14ac:dyDescent="0.25">
      <c r="A77" s="10"/>
    </row>
    <row r="78" spans="1:1" x14ac:dyDescent="0.25">
      <c r="A78" s="10"/>
    </row>
    <row r="79" spans="1:1" x14ac:dyDescent="0.25">
      <c r="A79" s="10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0"/>
    </row>
    <row r="88" spans="1:1" x14ac:dyDescent="0.25">
      <c r="A88" s="10"/>
    </row>
    <row r="89" spans="1:1" x14ac:dyDescent="0.25">
      <c r="A89" s="10"/>
    </row>
    <row r="90" spans="1:1" x14ac:dyDescent="0.25">
      <c r="A90" s="10"/>
    </row>
    <row r="91" spans="1:1" x14ac:dyDescent="0.25">
      <c r="A91" s="10"/>
    </row>
    <row r="92" spans="1:1" x14ac:dyDescent="0.25">
      <c r="A92" s="10"/>
    </row>
    <row r="93" spans="1:1" x14ac:dyDescent="0.25">
      <c r="A93" s="10"/>
    </row>
    <row r="94" spans="1:1" x14ac:dyDescent="0.25">
      <c r="A94" s="10"/>
    </row>
    <row r="95" spans="1:1" x14ac:dyDescent="0.25">
      <c r="A95" s="10"/>
    </row>
    <row r="96" spans="1:1" x14ac:dyDescent="0.25">
      <c r="A96" s="10"/>
    </row>
    <row r="97" spans="1:1" x14ac:dyDescent="0.25">
      <c r="A97" s="10"/>
    </row>
    <row r="98" spans="1:1" x14ac:dyDescent="0.25">
      <c r="A98" s="10"/>
    </row>
    <row r="99" spans="1:1" x14ac:dyDescent="0.25">
      <c r="A99" s="10"/>
    </row>
    <row r="100" spans="1:1" x14ac:dyDescent="0.25">
      <c r="A100" s="10"/>
    </row>
    <row r="101" spans="1:1" x14ac:dyDescent="0.25">
      <c r="A101" s="10"/>
    </row>
    <row r="102" spans="1:1" x14ac:dyDescent="0.25">
      <c r="A102" s="10"/>
    </row>
    <row r="103" spans="1:1" x14ac:dyDescent="0.25">
      <c r="A103" s="10"/>
    </row>
    <row r="104" spans="1:1" x14ac:dyDescent="0.25">
      <c r="A104" s="10"/>
    </row>
    <row r="105" spans="1:1" x14ac:dyDescent="0.25">
      <c r="A105" s="10"/>
    </row>
    <row r="106" spans="1:1" x14ac:dyDescent="0.25">
      <c r="A106" s="10"/>
    </row>
    <row r="107" spans="1:1" x14ac:dyDescent="0.25">
      <c r="A107" s="10"/>
    </row>
    <row r="108" spans="1:1" x14ac:dyDescent="0.25">
      <c r="A108" s="10"/>
    </row>
    <row r="109" spans="1:1" x14ac:dyDescent="0.25">
      <c r="A109" s="10"/>
    </row>
    <row r="110" spans="1:1" x14ac:dyDescent="0.25">
      <c r="A110" s="10"/>
    </row>
    <row r="111" spans="1:1" x14ac:dyDescent="0.25">
      <c r="A111" s="10"/>
    </row>
    <row r="112" spans="1:1" x14ac:dyDescent="0.25">
      <c r="A112" s="10"/>
    </row>
    <row r="113" spans="1:1" x14ac:dyDescent="0.25">
      <c r="A113" s="10"/>
    </row>
    <row r="114" spans="1:1" x14ac:dyDescent="0.25">
      <c r="A114" s="10"/>
    </row>
    <row r="115" spans="1:1" x14ac:dyDescent="0.25">
      <c r="A115" s="10"/>
    </row>
    <row r="116" spans="1:1" x14ac:dyDescent="0.25">
      <c r="A116" s="10"/>
    </row>
    <row r="117" spans="1:1" x14ac:dyDescent="0.25">
      <c r="A117" s="10"/>
    </row>
    <row r="118" spans="1:1" x14ac:dyDescent="0.25">
      <c r="A118" s="10"/>
    </row>
    <row r="119" spans="1:1" x14ac:dyDescent="0.25">
      <c r="A119" s="10"/>
    </row>
    <row r="120" spans="1:1" x14ac:dyDescent="0.25">
      <c r="A120" s="10"/>
    </row>
    <row r="121" spans="1:1" x14ac:dyDescent="0.25">
      <c r="A121" s="10"/>
    </row>
    <row r="122" spans="1:1" x14ac:dyDescent="0.25">
      <c r="A122" s="10"/>
    </row>
    <row r="123" spans="1:1" x14ac:dyDescent="0.25">
      <c r="A123" s="10"/>
    </row>
    <row r="124" spans="1:1" x14ac:dyDescent="0.25">
      <c r="A124" s="10"/>
    </row>
    <row r="125" spans="1:1" x14ac:dyDescent="0.25">
      <c r="A125" s="10"/>
    </row>
    <row r="126" spans="1:1" x14ac:dyDescent="0.25">
      <c r="A126" s="10"/>
    </row>
    <row r="127" spans="1:1" x14ac:dyDescent="0.25">
      <c r="A127" s="10"/>
    </row>
    <row r="128" spans="1:1" x14ac:dyDescent="0.25">
      <c r="A128" s="10"/>
    </row>
    <row r="129" spans="1:1" x14ac:dyDescent="0.25">
      <c r="A129" s="10"/>
    </row>
    <row r="130" spans="1:1" x14ac:dyDescent="0.25">
      <c r="A130" s="10"/>
    </row>
    <row r="131" spans="1:1" x14ac:dyDescent="0.25">
      <c r="A131" s="10"/>
    </row>
    <row r="132" spans="1:1" x14ac:dyDescent="0.25">
      <c r="A132" s="10"/>
    </row>
    <row r="133" spans="1:1" x14ac:dyDescent="0.25">
      <c r="A133" s="10"/>
    </row>
    <row r="134" spans="1:1" x14ac:dyDescent="0.25">
      <c r="A134" s="10"/>
    </row>
    <row r="135" spans="1:1" x14ac:dyDescent="0.25">
      <c r="A135" s="10"/>
    </row>
    <row r="136" spans="1:1" x14ac:dyDescent="0.25">
      <c r="A136" s="10"/>
    </row>
    <row r="137" spans="1:1" x14ac:dyDescent="0.25">
      <c r="A137" s="10"/>
    </row>
    <row r="138" spans="1:1" x14ac:dyDescent="0.25">
      <c r="A138" s="10"/>
    </row>
    <row r="139" spans="1:1" x14ac:dyDescent="0.25">
      <c r="A139" s="10"/>
    </row>
    <row r="140" spans="1:1" x14ac:dyDescent="0.25">
      <c r="A140" s="10"/>
    </row>
    <row r="141" spans="1:1" x14ac:dyDescent="0.25">
      <c r="A141" s="10"/>
    </row>
    <row r="142" spans="1:1" x14ac:dyDescent="0.25">
      <c r="A142" s="10"/>
    </row>
    <row r="143" spans="1:1" x14ac:dyDescent="0.25">
      <c r="A143" s="10"/>
    </row>
    <row r="144" spans="1:1" x14ac:dyDescent="0.25">
      <c r="A144" s="10"/>
    </row>
    <row r="145" spans="1:1" x14ac:dyDescent="0.25">
      <c r="A145" s="10"/>
    </row>
    <row r="146" spans="1:1" x14ac:dyDescent="0.25">
      <c r="A146" s="10"/>
    </row>
    <row r="147" spans="1:1" x14ac:dyDescent="0.25">
      <c r="A147" s="10"/>
    </row>
    <row r="148" spans="1:1" x14ac:dyDescent="0.25">
      <c r="A148" s="10"/>
    </row>
    <row r="149" spans="1:1" x14ac:dyDescent="0.25">
      <c r="A149" s="10"/>
    </row>
    <row r="150" spans="1:1" x14ac:dyDescent="0.25">
      <c r="A150" s="10"/>
    </row>
    <row r="151" spans="1:1" x14ac:dyDescent="0.25">
      <c r="A151" s="10"/>
    </row>
    <row r="152" spans="1:1" x14ac:dyDescent="0.25">
      <c r="A152" s="10"/>
    </row>
    <row r="153" spans="1:1" x14ac:dyDescent="0.25">
      <c r="A153" s="10"/>
    </row>
    <row r="154" spans="1:1" x14ac:dyDescent="0.25">
      <c r="A154" s="10"/>
    </row>
    <row r="155" spans="1:1" x14ac:dyDescent="0.25">
      <c r="A155" s="10"/>
    </row>
    <row r="156" spans="1:1" x14ac:dyDescent="0.25">
      <c r="A156" s="10"/>
    </row>
    <row r="157" spans="1:1" x14ac:dyDescent="0.25">
      <c r="A157" s="10"/>
    </row>
    <row r="158" spans="1:1" x14ac:dyDescent="0.25">
      <c r="A158" s="10"/>
    </row>
    <row r="159" spans="1:1" x14ac:dyDescent="0.25">
      <c r="A159" s="10"/>
    </row>
    <row r="160" spans="1:1" x14ac:dyDescent="0.25">
      <c r="A160" s="10"/>
    </row>
    <row r="161" spans="1:1" x14ac:dyDescent="0.25">
      <c r="A161" s="10"/>
    </row>
    <row r="162" spans="1:1" x14ac:dyDescent="0.25">
      <c r="A162" s="10"/>
    </row>
    <row r="163" spans="1:1" x14ac:dyDescent="0.25">
      <c r="A163" s="10"/>
    </row>
    <row r="164" spans="1:1" x14ac:dyDescent="0.25">
      <c r="A164" s="10"/>
    </row>
    <row r="165" spans="1:1" x14ac:dyDescent="0.25">
      <c r="A165" s="10"/>
    </row>
    <row r="166" spans="1:1" x14ac:dyDescent="0.25">
      <c r="A166" s="10"/>
    </row>
    <row r="167" spans="1:1" x14ac:dyDescent="0.25">
      <c r="A167" s="10"/>
    </row>
    <row r="168" spans="1:1" x14ac:dyDescent="0.25">
      <c r="A168" s="10"/>
    </row>
    <row r="169" spans="1:1" x14ac:dyDescent="0.25">
      <c r="A169" s="10"/>
    </row>
    <row r="170" spans="1:1" x14ac:dyDescent="0.25">
      <c r="A170" s="10"/>
    </row>
    <row r="171" spans="1:1" x14ac:dyDescent="0.25">
      <c r="A171" s="10"/>
    </row>
    <row r="172" spans="1:1" x14ac:dyDescent="0.25">
      <c r="A172" s="10"/>
    </row>
    <row r="173" spans="1:1" x14ac:dyDescent="0.25">
      <c r="A173" s="10"/>
    </row>
    <row r="174" spans="1:1" x14ac:dyDescent="0.25">
      <c r="A174" s="10"/>
    </row>
    <row r="175" spans="1:1" x14ac:dyDescent="0.25">
      <c r="A175" s="10"/>
    </row>
    <row r="176" spans="1:1" x14ac:dyDescent="0.25">
      <c r="A176" s="10"/>
    </row>
    <row r="177" spans="1:1" x14ac:dyDescent="0.25">
      <c r="A177" s="10"/>
    </row>
    <row r="178" spans="1:1" x14ac:dyDescent="0.25">
      <c r="A178" s="10"/>
    </row>
    <row r="179" spans="1:1" x14ac:dyDescent="0.25">
      <c r="A179" s="10"/>
    </row>
    <row r="180" spans="1:1" x14ac:dyDescent="0.25">
      <c r="A180" s="10"/>
    </row>
    <row r="181" spans="1:1" x14ac:dyDescent="0.25">
      <c r="A181" s="10"/>
    </row>
    <row r="182" spans="1:1" x14ac:dyDescent="0.25">
      <c r="A182" s="10"/>
    </row>
    <row r="183" spans="1:1" x14ac:dyDescent="0.25">
      <c r="A183" s="10"/>
    </row>
    <row r="184" spans="1:1" x14ac:dyDescent="0.25">
      <c r="A184" s="10"/>
    </row>
    <row r="185" spans="1:1" x14ac:dyDescent="0.25">
      <c r="A185" s="10"/>
    </row>
    <row r="186" spans="1:1" x14ac:dyDescent="0.25">
      <c r="A186" s="10"/>
    </row>
    <row r="187" spans="1:1" x14ac:dyDescent="0.25">
      <c r="A187" s="10"/>
    </row>
    <row r="188" spans="1:1" x14ac:dyDescent="0.25">
      <c r="A188" s="10"/>
    </row>
    <row r="189" spans="1:1" x14ac:dyDescent="0.25">
      <c r="A189" s="10"/>
    </row>
    <row r="190" spans="1:1" x14ac:dyDescent="0.25">
      <c r="A190" s="10"/>
    </row>
    <row r="191" spans="1:1" x14ac:dyDescent="0.25">
      <c r="A191" s="10"/>
    </row>
    <row r="192" spans="1:1" x14ac:dyDescent="0.25">
      <c r="A192" s="10"/>
    </row>
    <row r="193" spans="1:1" x14ac:dyDescent="0.25">
      <c r="A193" s="10"/>
    </row>
    <row r="194" spans="1:1" x14ac:dyDescent="0.25">
      <c r="A194" s="10"/>
    </row>
    <row r="195" spans="1:1" x14ac:dyDescent="0.25">
      <c r="A195" s="10"/>
    </row>
    <row r="196" spans="1:1" x14ac:dyDescent="0.25">
      <c r="A196" s="10"/>
    </row>
    <row r="197" spans="1:1" x14ac:dyDescent="0.25">
      <c r="A197" s="10"/>
    </row>
    <row r="198" spans="1:1" x14ac:dyDescent="0.25">
      <c r="A198" s="10"/>
    </row>
    <row r="199" spans="1:1" x14ac:dyDescent="0.25">
      <c r="A199" s="10"/>
    </row>
    <row r="200" spans="1:1" x14ac:dyDescent="0.25">
      <c r="A200" s="10"/>
    </row>
    <row r="201" spans="1:1" x14ac:dyDescent="0.25">
      <c r="A201" s="10"/>
    </row>
    <row r="202" spans="1:1" x14ac:dyDescent="0.25">
      <c r="A202" s="10"/>
    </row>
    <row r="203" spans="1:1" x14ac:dyDescent="0.25">
      <c r="A203" s="10"/>
    </row>
    <row r="204" spans="1:1" x14ac:dyDescent="0.25">
      <c r="A204" s="10"/>
    </row>
    <row r="205" spans="1:1" x14ac:dyDescent="0.25">
      <c r="A205" s="10"/>
    </row>
    <row r="206" spans="1:1" x14ac:dyDescent="0.25">
      <c r="A206" s="10"/>
    </row>
    <row r="207" spans="1:1" x14ac:dyDescent="0.25">
      <c r="A207" s="10"/>
    </row>
    <row r="208" spans="1:1" x14ac:dyDescent="0.25">
      <c r="A208" s="10"/>
    </row>
    <row r="209" spans="1:1" x14ac:dyDescent="0.25">
      <c r="A209" s="10"/>
    </row>
    <row r="210" spans="1:1" x14ac:dyDescent="0.25">
      <c r="A210" s="10"/>
    </row>
    <row r="211" spans="1:1" x14ac:dyDescent="0.25">
      <c r="A211" s="10"/>
    </row>
    <row r="212" spans="1:1" x14ac:dyDescent="0.25">
      <c r="A212" s="10"/>
    </row>
    <row r="213" spans="1:1" x14ac:dyDescent="0.25">
      <c r="A213" s="10"/>
    </row>
    <row r="214" spans="1:1" x14ac:dyDescent="0.25">
      <c r="A214" s="10"/>
    </row>
    <row r="215" spans="1:1" x14ac:dyDescent="0.25">
      <c r="A215" s="10"/>
    </row>
    <row r="216" spans="1:1" x14ac:dyDescent="0.25">
      <c r="A216" s="10"/>
    </row>
    <row r="217" spans="1:1" x14ac:dyDescent="0.25">
      <c r="A217" s="10"/>
    </row>
    <row r="218" spans="1:1" x14ac:dyDescent="0.25">
      <c r="A218" s="10"/>
    </row>
    <row r="219" spans="1:1" x14ac:dyDescent="0.25">
      <c r="A219" s="10"/>
    </row>
    <row r="220" spans="1:1" x14ac:dyDescent="0.25">
      <c r="A220" s="10"/>
    </row>
    <row r="221" spans="1:1" x14ac:dyDescent="0.25">
      <c r="A221" s="10"/>
    </row>
    <row r="222" spans="1:1" x14ac:dyDescent="0.25">
      <c r="A222" s="10"/>
    </row>
    <row r="223" spans="1:1" x14ac:dyDescent="0.25">
      <c r="A223" s="10"/>
    </row>
    <row r="224" spans="1:1" x14ac:dyDescent="0.25">
      <c r="A224" s="10"/>
    </row>
    <row r="225" spans="1:1" x14ac:dyDescent="0.25">
      <c r="A225" s="10"/>
    </row>
    <row r="226" spans="1:1" x14ac:dyDescent="0.25">
      <c r="A226" s="10"/>
    </row>
    <row r="227" spans="1:1" x14ac:dyDescent="0.25">
      <c r="A227" s="10"/>
    </row>
    <row r="228" spans="1:1" x14ac:dyDescent="0.25">
      <c r="A228" s="10"/>
    </row>
    <row r="229" spans="1:1" x14ac:dyDescent="0.25">
      <c r="A229" s="10"/>
    </row>
    <row r="230" spans="1:1" x14ac:dyDescent="0.25">
      <c r="A230" s="10"/>
    </row>
    <row r="231" spans="1:1" x14ac:dyDescent="0.25">
      <c r="A231" s="10"/>
    </row>
    <row r="232" spans="1:1" x14ac:dyDescent="0.25">
      <c r="A232" s="10"/>
    </row>
    <row r="233" spans="1:1" x14ac:dyDescent="0.25">
      <c r="A233" s="10"/>
    </row>
    <row r="234" spans="1:1" x14ac:dyDescent="0.25">
      <c r="A234" s="10"/>
    </row>
    <row r="235" spans="1:1" x14ac:dyDescent="0.25">
      <c r="A235" s="10"/>
    </row>
    <row r="236" spans="1:1" x14ac:dyDescent="0.25">
      <c r="A236" s="10"/>
    </row>
    <row r="237" spans="1:1" x14ac:dyDescent="0.25">
      <c r="A237" s="10"/>
    </row>
    <row r="238" spans="1:1" x14ac:dyDescent="0.25">
      <c r="A238" s="10"/>
    </row>
    <row r="239" spans="1:1" x14ac:dyDescent="0.25">
      <c r="A239" s="10"/>
    </row>
    <row r="240" spans="1:1" x14ac:dyDescent="0.25">
      <c r="A240" s="10"/>
    </row>
    <row r="241" spans="1:1" x14ac:dyDescent="0.25">
      <c r="A241" s="10"/>
    </row>
    <row r="242" spans="1:1" x14ac:dyDescent="0.25">
      <c r="A242" s="10"/>
    </row>
    <row r="243" spans="1:1" x14ac:dyDescent="0.25">
      <c r="A243" s="10"/>
    </row>
    <row r="244" spans="1:1" x14ac:dyDescent="0.25">
      <c r="A244" s="10"/>
    </row>
    <row r="245" spans="1:1" x14ac:dyDescent="0.25">
      <c r="A245" s="10"/>
    </row>
    <row r="246" spans="1:1" x14ac:dyDescent="0.25">
      <c r="A246" s="10"/>
    </row>
    <row r="247" spans="1:1" x14ac:dyDescent="0.25">
      <c r="A247" s="10"/>
    </row>
    <row r="248" spans="1:1" x14ac:dyDescent="0.25">
      <c r="A248" s="10"/>
    </row>
    <row r="249" spans="1:1" x14ac:dyDescent="0.25">
      <c r="A249" s="10"/>
    </row>
    <row r="250" spans="1:1" x14ac:dyDescent="0.25">
      <c r="A250" s="10"/>
    </row>
    <row r="251" spans="1:1" x14ac:dyDescent="0.25">
      <c r="A251" s="10"/>
    </row>
    <row r="252" spans="1:1" x14ac:dyDescent="0.25">
      <c r="A252" s="10"/>
    </row>
    <row r="253" spans="1:1" x14ac:dyDescent="0.25">
      <c r="A253" s="10"/>
    </row>
    <row r="254" spans="1:1" x14ac:dyDescent="0.25">
      <c r="A254" s="10"/>
    </row>
    <row r="255" spans="1:1" x14ac:dyDescent="0.25">
      <c r="A255" s="10"/>
    </row>
    <row r="256" spans="1:1" x14ac:dyDescent="0.25">
      <c r="A256" s="10"/>
    </row>
    <row r="257" spans="1:1" x14ac:dyDescent="0.25">
      <c r="A257" s="10"/>
    </row>
    <row r="258" spans="1:1" x14ac:dyDescent="0.25">
      <c r="A258" s="10"/>
    </row>
    <row r="259" spans="1:1" x14ac:dyDescent="0.25">
      <c r="A259" s="10"/>
    </row>
    <row r="260" spans="1:1" x14ac:dyDescent="0.25">
      <c r="A260" s="10"/>
    </row>
    <row r="261" spans="1:1" x14ac:dyDescent="0.25">
      <c r="A261" s="10"/>
    </row>
    <row r="262" spans="1:1" x14ac:dyDescent="0.25">
      <c r="A262" s="10"/>
    </row>
    <row r="263" spans="1:1" x14ac:dyDescent="0.25">
      <c r="A263" s="10"/>
    </row>
    <row r="264" spans="1:1" x14ac:dyDescent="0.25">
      <c r="A264" s="10"/>
    </row>
    <row r="265" spans="1:1" x14ac:dyDescent="0.25">
      <c r="A265" s="10"/>
    </row>
    <row r="266" spans="1:1" x14ac:dyDescent="0.25">
      <c r="A266" s="10"/>
    </row>
    <row r="267" spans="1:1" x14ac:dyDescent="0.25">
      <c r="A267" s="10"/>
    </row>
    <row r="268" spans="1:1" x14ac:dyDescent="0.25">
      <c r="A268" s="10"/>
    </row>
    <row r="269" spans="1:1" x14ac:dyDescent="0.25">
      <c r="A269" s="10"/>
    </row>
    <row r="270" spans="1:1" x14ac:dyDescent="0.25">
      <c r="A270" s="10"/>
    </row>
  </sheetData>
  <autoFilter ref="A1:C27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 après 07.04.2021</vt:lpstr>
      <vt:lpstr>Récap après 01.06.2020</vt:lpstr>
      <vt:lpstr>Recherche</vt:lpstr>
      <vt:lpstr>export sections LN</vt:lpstr>
    </vt:vector>
  </TitlesOfParts>
  <Company>Liebherr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Maggi Vanessa (LEC)</dc:creator>
  <cp:lastModifiedBy>Maggi Vanessa (LEC)</cp:lastModifiedBy>
  <cp:lastPrinted>2020-02-14T08:13:28Z</cp:lastPrinted>
  <dcterms:created xsi:type="dcterms:W3CDTF">2020-02-12T10:38:20Z</dcterms:created>
  <dcterms:modified xsi:type="dcterms:W3CDTF">2021-11-19T08:42:56Z</dcterms:modified>
</cp:coreProperties>
</file>