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270" yWindow="840" windowWidth="24615" windowHeight="10125" tabRatio="852"/>
  </bookViews>
  <sheets>
    <sheet name="TCD vérif" sheetId="3" r:id="rId1"/>
  </sheets>
  <externalReferences>
    <externalReference r:id="rId2"/>
    <externalReference r:id="rId3"/>
  </externalReferences>
  <definedNames>
    <definedName name="base">'[1]Nouvelles sorties'!$I$3:$I$10001</definedName>
    <definedName name="fiche">'[1]Nouvelles sorties'!$A$3:$A$10001</definedName>
    <definedName name="plage">'[1]Nouvelles sorties'!$AA$2:$AI$10001</definedName>
    <definedName name="type">'[1]Nouvelles sorties'!$J$3:$J$10001</definedName>
    <definedName name="vnc">'[1]Nouvelles sorties'!$N$3:$N$10001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G28" i="3" l="1"/>
  <c r="G35" i="3" l="1"/>
  <c r="F35" i="3"/>
  <c r="G34" i="3" l="1"/>
  <c r="G33" i="3"/>
  <c r="F34" i="3"/>
  <c r="F33" i="3"/>
</calcChain>
</file>

<file path=xl/sharedStrings.xml><?xml version="1.0" encoding="utf-8"?>
<sst xmlns="http://schemas.openxmlformats.org/spreadsheetml/2006/main" count="41" uniqueCount="40">
  <si>
    <t>205100</t>
  </si>
  <si>
    <t>01</t>
  </si>
  <si>
    <t>02</t>
  </si>
  <si>
    <t>211000</t>
  </si>
  <si>
    <t>212000</t>
  </si>
  <si>
    <t>213010</t>
  </si>
  <si>
    <t>213020</t>
  </si>
  <si>
    <t>213030</t>
  </si>
  <si>
    <t>213040</t>
  </si>
  <si>
    <t>213510</t>
  </si>
  <si>
    <t>213520</t>
  </si>
  <si>
    <t>213530</t>
  </si>
  <si>
    <t>213540</t>
  </si>
  <si>
    <t>215300</t>
  </si>
  <si>
    <t>215400</t>
  </si>
  <si>
    <t>215450</t>
  </si>
  <si>
    <t>215500</t>
  </si>
  <si>
    <t>215700</t>
  </si>
  <si>
    <t>215750</t>
  </si>
  <si>
    <t>218100</t>
  </si>
  <si>
    <t>218200</t>
  </si>
  <si>
    <t>218250</t>
  </si>
  <si>
    <t>218300</t>
  </si>
  <si>
    <t>218350</t>
  </si>
  <si>
    <t>218400</t>
  </si>
  <si>
    <t>Étiquettes de colonnes</t>
  </si>
  <si>
    <t>Total général</t>
  </si>
  <si>
    <t>Étiquettes de lignes</t>
  </si>
  <si>
    <t>Somme de Dotation</t>
  </si>
  <si>
    <t>213031</t>
  </si>
  <si>
    <t>213050</t>
  </si>
  <si>
    <t>215600</t>
  </si>
  <si>
    <t>213060</t>
  </si>
  <si>
    <t>211060</t>
  </si>
  <si>
    <t>Vérif dotation comptable (01)</t>
  </si>
  <si>
    <t>Vérif dotation fiscale (02)</t>
  </si>
  <si>
    <t>Vérif amt der</t>
  </si>
  <si>
    <t>Année</t>
  </si>
  <si>
    <t>Période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</si>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</sst>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F_-;\-* #,##0.00\ _F_-;_-* &quot;-&quot;??\ _F_-;_-@_-"/>
  </numFmts>
  <fonts count="5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11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4" fontId="0" fillId="2" borderId="0" xfId="0" applyNumberFormat="1" applyFill="1" applyAlignment="1">
      <alignment vertical="center"/>
    </xf>
    <xf numFmtId="2" fontId="0" fillId="0" borderId="0" xfId="0" applyNumberForma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0" xfId="0" quotePrefix="1" applyFont="1" applyAlignment="1">
      <alignment vertical="center"/>
    </xf>
  </cellXfs>
  <cellStyles count="4">
    <cellStyle name="Milliers 2" xfId="2"/>
    <cellStyle name="Normal" xfId="0" builtinId="0"/>
    <cellStyle name="Normal 2" xfId="1"/>
    <cellStyle name="Normal 2 2" xfId="3"/>
  </cellStyles>
  <dxfs count="8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numFmt numFmtId="4" formatCode="#,##0.00"/>
    </dxf>
    <dxf>
      <numFmt numFmtId="4" formatCode="#,##0.00"/>
    </dxf>
  </dxfs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pta_Gen_LEC\nombret\travaux%20de%20cloture\2015\0615\Immos\cessions%20immo%2006.15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pta_Gen_LEC\nombret\travaux%20de%20cloture\2015\0615\Immos\Amortissements%2006.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 table immo"/>
      <sheetName val="# PC"/>
      <sheetName val="# ecrit"/>
      <sheetName val="# PC (2)"/>
      <sheetName val="# ecrit (2)"/>
      <sheetName val="Procédure"/>
      <sheetName val="Nouvelles sorties"/>
      <sheetName val="Anciennes sorties"/>
      <sheetName val="Fiche"/>
      <sheetName val="Pièce comptable"/>
      <sheetName val="Ecritur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A2" t="str">
            <v>N° fiche</v>
          </cell>
          <cell r="AB2" t="str">
            <v>Compte</v>
          </cell>
          <cell r="AC2" t="str">
            <v>Libellé</v>
          </cell>
          <cell r="AD2" t="str">
            <v>Base comptable</v>
          </cell>
          <cell r="AE2" t="str">
            <v>Base Fiscale</v>
          </cell>
          <cell r="AF2" t="str">
            <v>VNC comptable</v>
          </cell>
          <cell r="AG2" t="str">
            <v>VNC fiscale</v>
          </cell>
          <cell r="AH2" t="str">
            <v>Date de sortie</v>
          </cell>
          <cell r="AI2" t="str">
            <v>Type sortie</v>
          </cell>
        </row>
        <row r="3">
          <cell r="A3">
            <v>20350</v>
          </cell>
          <cell r="I3">
            <v>2443</v>
          </cell>
          <cell r="J3" t="str">
            <v>01</v>
          </cell>
          <cell r="N3">
            <v>1501.27</v>
          </cell>
          <cell r="AA3">
            <v>20350</v>
          </cell>
          <cell r="AB3" t="str">
            <v>212000</v>
          </cell>
          <cell r="AC3" t="str">
            <v>MAT DE DRAPEAU</v>
          </cell>
          <cell r="AD3">
            <v>2443</v>
          </cell>
          <cell r="AE3">
            <v>2443</v>
          </cell>
          <cell r="AF3">
            <v>1501.27</v>
          </cell>
          <cell r="AG3">
            <v>1501.27</v>
          </cell>
          <cell r="AH3">
            <v>42181</v>
          </cell>
          <cell r="AI3" t="str">
            <v>02</v>
          </cell>
        </row>
        <row r="4">
          <cell r="A4">
            <v>20350</v>
          </cell>
          <cell r="I4">
            <v>2443</v>
          </cell>
          <cell r="J4" t="str">
            <v>02</v>
          </cell>
          <cell r="N4">
            <v>1501.27</v>
          </cell>
          <cell r="AA4">
            <v>20350</v>
          </cell>
          <cell r="AB4" t="str">
            <v>212000</v>
          </cell>
          <cell r="AC4" t="str">
            <v>MAT DE DRAPEAU</v>
          </cell>
          <cell r="AD4">
            <v>2443</v>
          </cell>
          <cell r="AE4">
            <v>2443</v>
          </cell>
          <cell r="AF4">
            <v>1501.27</v>
          </cell>
          <cell r="AG4">
            <v>1501.27</v>
          </cell>
          <cell r="AH4">
            <v>42181</v>
          </cell>
          <cell r="AI4" t="str">
            <v>02</v>
          </cell>
        </row>
        <row r="5">
          <cell r="A5">
            <v>20350</v>
          </cell>
          <cell r="I5">
            <v>2443</v>
          </cell>
          <cell r="J5" t="str">
            <v>04</v>
          </cell>
          <cell r="N5">
            <v>1501.27</v>
          </cell>
          <cell r="AA5">
            <v>20350</v>
          </cell>
          <cell r="AB5" t="str">
            <v>212000</v>
          </cell>
          <cell r="AC5" t="str">
            <v>MAT DE DRAPEAU</v>
          </cell>
          <cell r="AD5">
            <v>2443</v>
          </cell>
          <cell r="AE5">
            <v>2443</v>
          </cell>
          <cell r="AF5">
            <v>1501.27</v>
          </cell>
          <cell r="AG5">
            <v>1501.27</v>
          </cell>
          <cell r="AH5">
            <v>42181</v>
          </cell>
          <cell r="AI5" t="str">
            <v>02</v>
          </cell>
        </row>
        <row r="6">
          <cell r="A6">
            <v>20351</v>
          </cell>
          <cell r="I6">
            <v>660</v>
          </cell>
          <cell r="J6" t="str">
            <v>01</v>
          </cell>
          <cell r="N6">
            <v>405.58</v>
          </cell>
          <cell r="AA6">
            <v>20351</v>
          </cell>
          <cell r="AB6" t="str">
            <v>212000</v>
          </cell>
          <cell r="AC6" t="str">
            <v>MAT DE DRAPEAU</v>
          </cell>
          <cell r="AD6">
            <v>660</v>
          </cell>
          <cell r="AE6">
            <v>660</v>
          </cell>
          <cell r="AF6">
            <v>405.58</v>
          </cell>
          <cell r="AG6">
            <v>405.58</v>
          </cell>
          <cell r="AH6">
            <v>42181</v>
          </cell>
          <cell r="AI6" t="str">
            <v>02</v>
          </cell>
        </row>
        <row r="7">
          <cell r="A7">
            <v>20351</v>
          </cell>
          <cell r="I7">
            <v>660</v>
          </cell>
          <cell r="J7" t="str">
            <v>02</v>
          </cell>
          <cell r="N7">
            <v>405.58</v>
          </cell>
          <cell r="AA7">
            <v>20351</v>
          </cell>
          <cell r="AB7" t="str">
            <v>212000</v>
          </cell>
          <cell r="AC7" t="str">
            <v>MAT DE DRAPEAU</v>
          </cell>
          <cell r="AD7">
            <v>660</v>
          </cell>
          <cell r="AE7">
            <v>660</v>
          </cell>
          <cell r="AF7">
            <v>405.58</v>
          </cell>
          <cell r="AG7">
            <v>405.58</v>
          </cell>
          <cell r="AH7">
            <v>42181</v>
          </cell>
          <cell r="AI7" t="str">
            <v>02</v>
          </cell>
        </row>
        <row r="8">
          <cell r="A8">
            <v>20351</v>
          </cell>
          <cell r="I8">
            <v>660</v>
          </cell>
          <cell r="J8" t="str">
            <v>04</v>
          </cell>
          <cell r="N8">
            <v>405.58</v>
          </cell>
          <cell r="AA8">
            <v>20351</v>
          </cell>
          <cell r="AB8" t="str">
            <v>212000</v>
          </cell>
          <cell r="AC8" t="str">
            <v>MAT DE DRAPEAU</v>
          </cell>
          <cell r="AD8">
            <v>660</v>
          </cell>
          <cell r="AE8">
            <v>660</v>
          </cell>
          <cell r="AF8">
            <v>405.58</v>
          </cell>
          <cell r="AG8">
            <v>405.58</v>
          </cell>
          <cell r="AH8">
            <v>42181</v>
          </cell>
          <cell r="AI8" t="str">
            <v>02</v>
          </cell>
        </row>
        <row r="9">
          <cell r="A9">
            <v>18689</v>
          </cell>
          <cell r="I9">
            <v>3900</v>
          </cell>
          <cell r="J9" t="str">
            <v>01</v>
          </cell>
          <cell r="N9">
            <v>2150.88</v>
          </cell>
          <cell r="AA9">
            <v>18689</v>
          </cell>
          <cell r="AB9" t="str">
            <v>213530</v>
          </cell>
          <cell r="AC9" t="str">
            <v>CABINE BLOC ATEVE 4M X 2M</v>
          </cell>
          <cell r="AD9">
            <v>3900</v>
          </cell>
          <cell r="AE9">
            <v>3900</v>
          </cell>
          <cell r="AF9">
            <v>2150.88</v>
          </cell>
          <cell r="AG9">
            <v>611.21</v>
          </cell>
          <cell r="AH9">
            <v>42082</v>
          </cell>
          <cell r="AI9" t="str">
            <v>02</v>
          </cell>
        </row>
        <row r="10">
          <cell r="A10">
            <v>18689</v>
          </cell>
          <cell r="I10">
            <v>3900</v>
          </cell>
          <cell r="J10" t="str">
            <v>02</v>
          </cell>
          <cell r="N10">
            <v>611.21</v>
          </cell>
          <cell r="AA10">
            <v>18689</v>
          </cell>
          <cell r="AB10" t="str">
            <v>213530</v>
          </cell>
          <cell r="AC10" t="str">
            <v>CABINE BLOC ATEVE 4M X 2M</v>
          </cell>
          <cell r="AD10">
            <v>3900</v>
          </cell>
          <cell r="AE10">
            <v>3900</v>
          </cell>
          <cell r="AF10">
            <v>2150.88</v>
          </cell>
          <cell r="AG10">
            <v>611.21</v>
          </cell>
          <cell r="AH10">
            <v>42082</v>
          </cell>
          <cell r="AI10" t="str">
            <v>02</v>
          </cell>
        </row>
        <row r="11">
          <cell r="A11">
            <v>18689</v>
          </cell>
          <cell r="I11">
            <v>3900</v>
          </cell>
          <cell r="J11" t="str">
            <v>04</v>
          </cell>
          <cell r="N11">
            <v>2150.88</v>
          </cell>
          <cell r="AA11">
            <v>18689</v>
          </cell>
          <cell r="AB11" t="str">
            <v>213530</v>
          </cell>
          <cell r="AC11" t="str">
            <v>CABINE BLOC ATEVE 4M X 2M</v>
          </cell>
          <cell r="AD11">
            <v>3900</v>
          </cell>
          <cell r="AE11">
            <v>3900</v>
          </cell>
          <cell r="AF11">
            <v>2150.88</v>
          </cell>
          <cell r="AG11">
            <v>611.21</v>
          </cell>
          <cell r="AH11">
            <v>42082</v>
          </cell>
          <cell r="AI11" t="str">
            <v>02</v>
          </cell>
        </row>
        <row r="12">
          <cell r="A12">
            <v>21425</v>
          </cell>
          <cell r="I12">
            <v>557.82000000000005</v>
          </cell>
          <cell r="J12" t="str">
            <v>01</v>
          </cell>
          <cell r="N12">
            <v>439.2</v>
          </cell>
          <cell r="AA12">
            <v>21425</v>
          </cell>
          <cell r="AB12" t="str">
            <v>213540</v>
          </cell>
          <cell r="AC12" t="str">
            <v>ECHAFAUDAGE VALISE + ARMOIRE</v>
          </cell>
          <cell r="AD12">
            <v>557.82000000000005</v>
          </cell>
          <cell r="AE12">
            <v>557.82000000000005</v>
          </cell>
          <cell r="AF12">
            <v>439.2</v>
          </cell>
          <cell r="AG12">
            <v>169.17</v>
          </cell>
          <cell r="AH12">
            <v>42181</v>
          </cell>
          <cell r="AI12" t="str">
            <v>02</v>
          </cell>
        </row>
        <row r="13">
          <cell r="A13">
            <v>21425</v>
          </cell>
          <cell r="I13">
            <v>557.82000000000005</v>
          </cell>
          <cell r="J13" t="str">
            <v>02</v>
          </cell>
          <cell r="N13">
            <v>169.17</v>
          </cell>
          <cell r="AA13">
            <v>21425</v>
          </cell>
          <cell r="AB13" t="str">
            <v>213540</v>
          </cell>
          <cell r="AC13" t="str">
            <v>ECHAFAUDAGE VALISE + ARMOIRE</v>
          </cell>
          <cell r="AD13">
            <v>557.82000000000005</v>
          </cell>
          <cell r="AE13">
            <v>557.82000000000005</v>
          </cell>
          <cell r="AF13">
            <v>439.2</v>
          </cell>
          <cell r="AG13">
            <v>169.17</v>
          </cell>
          <cell r="AH13">
            <v>42181</v>
          </cell>
          <cell r="AI13" t="str">
            <v>02</v>
          </cell>
        </row>
        <row r="14">
          <cell r="A14">
            <v>21425</v>
          </cell>
          <cell r="I14">
            <v>557.82000000000005</v>
          </cell>
          <cell r="J14" t="str">
            <v>04</v>
          </cell>
          <cell r="N14">
            <v>439.2</v>
          </cell>
          <cell r="AA14">
            <v>21425</v>
          </cell>
          <cell r="AB14" t="str">
            <v>213540</v>
          </cell>
          <cell r="AC14" t="str">
            <v>ECHAFAUDAGE VALISE + ARMOIRE</v>
          </cell>
          <cell r="AD14">
            <v>557.82000000000005</v>
          </cell>
          <cell r="AE14">
            <v>557.82000000000005</v>
          </cell>
          <cell r="AF14">
            <v>439.2</v>
          </cell>
          <cell r="AG14">
            <v>169.17</v>
          </cell>
          <cell r="AH14">
            <v>42181</v>
          </cell>
          <cell r="AI14" t="str">
            <v>02</v>
          </cell>
        </row>
        <row r="15">
          <cell r="A15">
            <v>19830</v>
          </cell>
          <cell r="I15">
            <v>16197.44</v>
          </cell>
          <cell r="J15" t="str">
            <v>01</v>
          </cell>
          <cell r="N15">
            <v>4526.17</v>
          </cell>
          <cell r="AA15">
            <v>19830</v>
          </cell>
          <cell r="AB15" t="str">
            <v>215400</v>
          </cell>
          <cell r="AC15" t="str">
            <v>MACRO DUROMETRE+ ETAU DURETE</v>
          </cell>
          <cell r="AD15">
            <v>16197.44</v>
          </cell>
          <cell r="AE15">
            <v>16197.44</v>
          </cell>
          <cell r="AF15">
            <v>4526.17</v>
          </cell>
          <cell r="AG15">
            <v>2769.23</v>
          </cell>
          <cell r="AH15">
            <v>42152</v>
          </cell>
          <cell r="AI15" t="str">
            <v>01</v>
          </cell>
        </row>
        <row r="16">
          <cell r="A16">
            <v>19830</v>
          </cell>
          <cell r="I16">
            <v>16197.44</v>
          </cell>
          <cell r="J16" t="str">
            <v>02</v>
          </cell>
          <cell r="N16">
            <v>2769.23</v>
          </cell>
          <cell r="AA16">
            <v>19830</v>
          </cell>
          <cell r="AB16" t="str">
            <v>215400</v>
          </cell>
          <cell r="AC16" t="str">
            <v>MACRO DUROMETRE+ ETAU DURETE</v>
          </cell>
          <cell r="AD16">
            <v>16197.44</v>
          </cell>
          <cell r="AE16">
            <v>16197.44</v>
          </cell>
          <cell r="AF16">
            <v>4526.17</v>
          </cell>
          <cell r="AG16">
            <v>2769.23</v>
          </cell>
          <cell r="AH16">
            <v>42152</v>
          </cell>
          <cell r="AI16" t="str">
            <v>01</v>
          </cell>
        </row>
        <row r="17">
          <cell r="A17">
            <v>19830</v>
          </cell>
          <cell r="I17">
            <v>16197.44</v>
          </cell>
          <cell r="J17" t="str">
            <v>04</v>
          </cell>
          <cell r="N17">
            <v>4526.17</v>
          </cell>
          <cell r="AA17">
            <v>19830</v>
          </cell>
          <cell r="AB17" t="str">
            <v>215400</v>
          </cell>
          <cell r="AC17" t="str">
            <v>MACRO DUROMETRE+ ETAU DURETE</v>
          </cell>
          <cell r="AD17">
            <v>16197.44</v>
          </cell>
          <cell r="AE17">
            <v>16197.44</v>
          </cell>
          <cell r="AF17">
            <v>4526.17</v>
          </cell>
          <cell r="AG17">
            <v>2769.23</v>
          </cell>
          <cell r="AH17">
            <v>42152</v>
          </cell>
          <cell r="AI17" t="str">
            <v>01</v>
          </cell>
        </row>
        <row r="18">
          <cell r="A18">
            <v>20071</v>
          </cell>
          <cell r="I18">
            <v>544.88</v>
          </cell>
          <cell r="J18" t="str">
            <v>01</v>
          </cell>
          <cell r="N18">
            <v>275.8</v>
          </cell>
          <cell r="AA18">
            <v>20071</v>
          </cell>
          <cell r="AB18" t="str">
            <v>215400</v>
          </cell>
          <cell r="AC18" t="str">
            <v>CAPTEUR DE FORCE+ ANNEAU A ROTULE</v>
          </cell>
          <cell r="AD18">
            <v>544.88</v>
          </cell>
          <cell r="AE18">
            <v>544.88</v>
          </cell>
          <cell r="AF18">
            <v>275.8</v>
          </cell>
          <cell r="AG18">
            <v>112.93</v>
          </cell>
          <cell r="AH18">
            <v>42152</v>
          </cell>
          <cell r="AI18" t="str">
            <v>02</v>
          </cell>
        </row>
        <row r="19">
          <cell r="A19">
            <v>20071</v>
          </cell>
          <cell r="I19">
            <v>544.88</v>
          </cell>
          <cell r="J19" t="str">
            <v>02</v>
          </cell>
          <cell r="N19">
            <v>112.93</v>
          </cell>
          <cell r="AA19">
            <v>20071</v>
          </cell>
          <cell r="AB19" t="str">
            <v>215400</v>
          </cell>
          <cell r="AC19" t="str">
            <v>CAPTEUR DE FORCE+ ANNEAU A ROTULE</v>
          </cell>
          <cell r="AD19">
            <v>544.88</v>
          </cell>
          <cell r="AE19">
            <v>544.88</v>
          </cell>
          <cell r="AF19">
            <v>275.8</v>
          </cell>
          <cell r="AG19">
            <v>112.93</v>
          </cell>
          <cell r="AH19">
            <v>42152</v>
          </cell>
          <cell r="AI19" t="str">
            <v>02</v>
          </cell>
        </row>
        <row r="20">
          <cell r="A20">
            <v>20071</v>
          </cell>
          <cell r="I20">
            <v>544.88</v>
          </cell>
          <cell r="J20" t="str">
            <v>04</v>
          </cell>
          <cell r="N20">
            <v>275.8</v>
          </cell>
          <cell r="AA20">
            <v>20071</v>
          </cell>
          <cell r="AB20" t="str">
            <v>215400</v>
          </cell>
          <cell r="AC20" t="str">
            <v>CAPTEUR DE FORCE+ ANNEAU A ROTULE</v>
          </cell>
          <cell r="AD20">
            <v>544.88</v>
          </cell>
          <cell r="AE20">
            <v>544.88</v>
          </cell>
          <cell r="AF20">
            <v>275.8</v>
          </cell>
          <cell r="AG20">
            <v>112.93</v>
          </cell>
          <cell r="AH20">
            <v>42152</v>
          </cell>
          <cell r="AI20" t="str">
            <v>02</v>
          </cell>
        </row>
        <row r="21">
          <cell r="A21">
            <v>20198</v>
          </cell>
          <cell r="I21">
            <v>595</v>
          </cell>
          <cell r="J21" t="str">
            <v>01</v>
          </cell>
          <cell r="N21">
            <v>349.01</v>
          </cell>
          <cell r="AA21">
            <v>20198</v>
          </cell>
          <cell r="AB21" t="str">
            <v>215400</v>
          </cell>
          <cell r="AC21" t="str">
            <v>BATTERIE POUR CHARIOT ELEVATEUR</v>
          </cell>
          <cell r="AD21">
            <v>595</v>
          </cell>
          <cell r="AE21">
            <v>595</v>
          </cell>
          <cell r="AF21">
            <v>349.01</v>
          </cell>
          <cell r="AG21">
            <v>111.46</v>
          </cell>
          <cell r="AH21">
            <v>42181</v>
          </cell>
          <cell r="AI21" t="str">
            <v>02</v>
          </cell>
        </row>
        <row r="22">
          <cell r="A22">
            <v>20198</v>
          </cell>
          <cell r="I22">
            <v>595</v>
          </cell>
          <cell r="J22" t="str">
            <v>02</v>
          </cell>
          <cell r="N22">
            <v>111.46</v>
          </cell>
          <cell r="AA22">
            <v>20198</v>
          </cell>
          <cell r="AB22" t="str">
            <v>215400</v>
          </cell>
          <cell r="AC22" t="str">
            <v>BATTERIE POUR CHARIOT ELEVATEUR</v>
          </cell>
          <cell r="AD22">
            <v>595</v>
          </cell>
          <cell r="AE22">
            <v>595</v>
          </cell>
          <cell r="AF22">
            <v>349.01</v>
          </cell>
          <cell r="AG22">
            <v>111.46</v>
          </cell>
          <cell r="AH22">
            <v>42181</v>
          </cell>
          <cell r="AI22" t="str">
            <v>02</v>
          </cell>
        </row>
        <row r="23">
          <cell r="A23">
            <v>20198</v>
          </cell>
          <cell r="I23">
            <v>595</v>
          </cell>
          <cell r="J23" t="str">
            <v>04</v>
          </cell>
          <cell r="N23">
            <v>349.01</v>
          </cell>
          <cell r="AA23">
            <v>20198</v>
          </cell>
          <cell r="AB23" t="str">
            <v>215400</v>
          </cell>
          <cell r="AC23" t="str">
            <v>BATTERIE POUR CHARIOT ELEVATEUR</v>
          </cell>
          <cell r="AD23">
            <v>595</v>
          </cell>
          <cell r="AE23">
            <v>595</v>
          </cell>
          <cell r="AF23">
            <v>349.01</v>
          </cell>
          <cell r="AG23">
            <v>111.46</v>
          </cell>
          <cell r="AH23">
            <v>42181</v>
          </cell>
          <cell r="AI23" t="str">
            <v>02</v>
          </cell>
        </row>
        <row r="24">
          <cell r="A24">
            <v>4054</v>
          </cell>
          <cell r="I24">
            <v>7450.18</v>
          </cell>
          <cell r="J24" t="str">
            <v>01</v>
          </cell>
          <cell r="N24">
            <v>0</v>
          </cell>
          <cell r="AA24">
            <v>4054</v>
          </cell>
          <cell r="AB24" t="str">
            <v>215400</v>
          </cell>
          <cell r="AC24" t="str">
            <v>CLE HYDRAULIQUE</v>
          </cell>
          <cell r="AD24">
            <v>7450.18</v>
          </cell>
          <cell r="AE24">
            <v>7450.18</v>
          </cell>
          <cell r="AF24">
            <v>0</v>
          </cell>
          <cell r="AG24">
            <v>0</v>
          </cell>
          <cell r="AH24">
            <v>42094</v>
          </cell>
          <cell r="AI24" t="str">
            <v>02</v>
          </cell>
        </row>
        <row r="25">
          <cell r="A25">
            <v>4054</v>
          </cell>
          <cell r="I25">
            <v>7450.18</v>
          </cell>
          <cell r="J25" t="str">
            <v>02</v>
          </cell>
          <cell r="N25">
            <v>0</v>
          </cell>
          <cell r="AA25">
            <v>4054</v>
          </cell>
          <cell r="AB25" t="str">
            <v>215400</v>
          </cell>
          <cell r="AC25" t="str">
            <v>CLE HYDRAULIQUE</v>
          </cell>
          <cell r="AD25">
            <v>7450.18</v>
          </cell>
          <cell r="AE25">
            <v>7450.18</v>
          </cell>
          <cell r="AF25">
            <v>0</v>
          </cell>
          <cell r="AG25">
            <v>0</v>
          </cell>
          <cell r="AH25">
            <v>42094</v>
          </cell>
          <cell r="AI25" t="str">
            <v>02</v>
          </cell>
        </row>
        <row r="26">
          <cell r="A26">
            <v>4054</v>
          </cell>
          <cell r="I26">
            <v>7450.18</v>
          </cell>
          <cell r="J26" t="str">
            <v>04</v>
          </cell>
          <cell r="N26">
            <v>0</v>
          </cell>
          <cell r="AA26">
            <v>4054</v>
          </cell>
          <cell r="AB26" t="str">
            <v>215400</v>
          </cell>
          <cell r="AC26" t="str">
            <v>CLE HYDRAULIQUE</v>
          </cell>
          <cell r="AD26">
            <v>7450.18</v>
          </cell>
          <cell r="AE26">
            <v>7450.18</v>
          </cell>
          <cell r="AF26">
            <v>0</v>
          </cell>
          <cell r="AG26">
            <v>0</v>
          </cell>
          <cell r="AH26">
            <v>42094</v>
          </cell>
          <cell r="AI26" t="str">
            <v>02</v>
          </cell>
        </row>
        <row r="27">
          <cell r="A27">
            <v>4064</v>
          </cell>
          <cell r="I27">
            <v>5972.07</v>
          </cell>
          <cell r="J27" t="str">
            <v>01</v>
          </cell>
          <cell r="N27">
            <v>0</v>
          </cell>
          <cell r="AA27">
            <v>4064</v>
          </cell>
          <cell r="AB27" t="str">
            <v>215400</v>
          </cell>
          <cell r="AC27" t="str">
            <v>DREHMOMENTAUTOMAT</v>
          </cell>
          <cell r="AD27">
            <v>5972.07</v>
          </cell>
          <cell r="AE27">
            <v>5972.07</v>
          </cell>
          <cell r="AF27">
            <v>0</v>
          </cell>
          <cell r="AG27">
            <v>0</v>
          </cell>
          <cell r="AH27">
            <v>42094</v>
          </cell>
          <cell r="AI27" t="str">
            <v>02</v>
          </cell>
        </row>
        <row r="28">
          <cell r="A28">
            <v>4064</v>
          </cell>
          <cell r="I28">
            <v>5972.07</v>
          </cell>
          <cell r="J28" t="str">
            <v>02</v>
          </cell>
          <cell r="N28">
            <v>0</v>
          </cell>
          <cell r="AA28">
            <v>4064</v>
          </cell>
          <cell r="AB28" t="str">
            <v>215400</v>
          </cell>
          <cell r="AC28" t="str">
            <v>DREHMOMENTAUTOMAT</v>
          </cell>
          <cell r="AD28">
            <v>5972.07</v>
          </cell>
          <cell r="AE28">
            <v>5972.07</v>
          </cell>
          <cell r="AF28">
            <v>0</v>
          </cell>
          <cell r="AG28">
            <v>0</v>
          </cell>
          <cell r="AH28">
            <v>42094</v>
          </cell>
          <cell r="AI28" t="str">
            <v>02</v>
          </cell>
        </row>
        <row r="29">
          <cell r="A29">
            <v>4064</v>
          </cell>
          <cell r="I29">
            <v>5972.07</v>
          </cell>
          <cell r="J29" t="str">
            <v>04</v>
          </cell>
          <cell r="N29">
            <v>0</v>
          </cell>
          <cell r="AA29">
            <v>4064</v>
          </cell>
          <cell r="AB29" t="str">
            <v>215400</v>
          </cell>
          <cell r="AC29" t="str">
            <v>DREHMOMENTAUTOMAT</v>
          </cell>
          <cell r="AD29">
            <v>5972.07</v>
          </cell>
          <cell r="AE29">
            <v>5972.07</v>
          </cell>
          <cell r="AF29">
            <v>0</v>
          </cell>
          <cell r="AG29">
            <v>0</v>
          </cell>
          <cell r="AH29">
            <v>42094</v>
          </cell>
          <cell r="AI29" t="str">
            <v>02</v>
          </cell>
        </row>
        <row r="30">
          <cell r="A30">
            <v>4125</v>
          </cell>
          <cell r="I30">
            <v>3033.74</v>
          </cell>
          <cell r="J30" t="str">
            <v>01</v>
          </cell>
          <cell r="N30">
            <v>0</v>
          </cell>
          <cell r="AA30">
            <v>4125</v>
          </cell>
          <cell r="AB30" t="str">
            <v>215400</v>
          </cell>
          <cell r="AC30" t="str">
            <v>CLE HYDRAULIQUE</v>
          </cell>
          <cell r="AD30">
            <v>3033.74</v>
          </cell>
          <cell r="AE30">
            <v>3033.74</v>
          </cell>
          <cell r="AF30">
            <v>0</v>
          </cell>
          <cell r="AG30">
            <v>0</v>
          </cell>
          <cell r="AH30">
            <v>42094</v>
          </cell>
          <cell r="AI30" t="str">
            <v>02</v>
          </cell>
        </row>
        <row r="31">
          <cell r="A31">
            <v>4125</v>
          </cell>
          <cell r="I31">
            <v>3033.74</v>
          </cell>
          <cell r="J31" t="str">
            <v>02</v>
          </cell>
          <cell r="N31">
            <v>0</v>
          </cell>
          <cell r="AA31">
            <v>4125</v>
          </cell>
          <cell r="AB31" t="str">
            <v>215400</v>
          </cell>
          <cell r="AC31" t="str">
            <v>CLE HYDRAULIQUE</v>
          </cell>
          <cell r="AD31">
            <v>3033.74</v>
          </cell>
          <cell r="AE31">
            <v>3033.74</v>
          </cell>
          <cell r="AF31">
            <v>0</v>
          </cell>
          <cell r="AG31">
            <v>0</v>
          </cell>
          <cell r="AH31">
            <v>42094</v>
          </cell>
          <cell r="AI31" t="str">
            <v>02</v>
          </cell>
        </row>
        <row r="32">
          <cell r="A32">
            <v>4125</v>
          </cell>
          <cell r="I32">
            <v>3033.74</v>
          </cell>
          <cell r="J32" t="str">
            <v>04</v>
          </cell>
          <cell r="N32">
            <v>0</v>
          </cell>
          <cell r="AA32">
            <v>4125</v>
          </cell>
          <cell r="AB32" t="str">
            <v>215400</v>
          </cell>
          <cell r="AC32" t="str">
            <v>CLE HYDRAULIQUE</v>
          </cell>
          <cell r="AD32">
            <v>3033.74</v>
          </cell>
          <cell r="AE32">
            <v>3033.74</v>
          </cell>
          <cell r="AF32">
            <v>0</v>
          </cell>
          <cell r="AG32">
            <v>0</v>
          </cell>
          <cell r="AH32">
            <v>42094</v>
          </cell>
          <cell r="AI32" t="str">
            <v>02</v>
          </cell>
        </row>
        <row r="33">
          <cell r="A33">
            <v>20273</v>
          </cell>
          <cell r="I33">
            <v>638.28</v>
          </cell>
          <cell r="J33" t="str">
            <v>01</v>
          </cell>
          <cell r="N33">
            <v>388.38</v>
          </cell>
          <cell r="AA33">
            <v>20273</v>
          </cell>
          <cell r="AB33" t="str">
            <v>215400</v>
          </cell>
          <cell r="AC33" t="str">
            <v>ASPIRATEUR</v>
          </cell>
          <cell r="AD33">
            <v>638.28</v>
          </cell>
          <cell r="AE33">
            <v>638.28</v>
          </cell>
          <cell r="AF33">
            <v>388.38</v>
          </cell>
          <cell r="AG33">
            <v>132.59</v>
          </cell>
          <cell r="AH33">
            <v>42181</v>
          </cell>
          <cell r="AI33" t="str">
            <v>02</v>
          </cell>
        </row>
        <row r="34">
          <cell r="A34">
            <v>20273</v>
          </cell>
          <cell r="I34">
            <v>638.28</v>
          </cell>
          <cell r="J34" t="str">
            <v>02</v>
          </cell>
          <cell r="N34">
            <v>132.59</v>
          </cell>
          <cell r="AA34">
            <v>20273</v>
          </cell>
          <cell r="AB34" t="str">
            <v>215400</v>
          </cell>
          <cell r="AC34" t="str">
            <v>ASPIRATEUR</v>
          </cell>
          <cell r="AD34">
            <v>638.28</v>
          </cell>
          <cell r="AE34">
            <v>638.28</v>
          </cell>
          <cell r="AF34">
            <v>388.38</v>
          </cell>
          <cell r="AG34">
            <v>132.59</v>
          </cell>
          <cell r="AH34">
            <v>42181</v>
          </cell>
          <cell r="AI34" t="str">
            <v>02</v>
          </cell>
        </row>
        <row r="35">
          <cell r="A35">
            <v>20273</v>
          </cell>
          <cell r="I35">
            <v>638.28</v>
          </cell>
          <cell r="J35" t="str">
            <v>04</v>
          </cell>
          <cell r="N35">
            <v>388.38</v>
          </cell>
          <cell r="AA35">
            <v>20273</v>
          </cell>
          <cell r="AB35" t="str">
            <v>215400</v>
          </cell>
          <cell r="AC35" t="str">
            <v>ASPIRATEUR</v>
          </cell>
          <cell r="AD35">
            <v>638.28</v>
          </cell>
          <cell r="AE35">
            <v>638.28</v>
          </cell>
          <cell r="AF35">
            <v>388.38</v>
          </cell>
          <cell r="AG35">
            <v>132.59</v>
          </cell>
          <cell r="AH35">
            <v>42181</v>
          </cell>
          <cell r="AI35" t="str">
            <v>02</v>
          </cell>
        </row>
        <row r="36">
          <cell r="A36">
            <v>8066</v>
          </cell>
          <cell r="I36">
            <v>4282.29</v>
          </cell>
          <cell r="J36" t="str">
            <v>01</v>
          </cell>
          <cell r="N36">
            <v>0</v>
          </cell>
          <cell r="AA36">
            <v>8066</v>
          </cell>
          <cell r="AB36" t="str">
            <v>215400</v>
          </cell>
          <cell r="AC36" t="str">
            <v>CLE   HY 2 XLCT</v>
          </cell>
          <cell r="AD36">
            <v>4282.29</v>
          </cell>
          <cell r="AE36">
            <v>4282.29</v>
          </cell>
          <cell r="AF36">
            <v>0</v>
          </cell>
          <cell r="AG36">
            <v>0</v>
          </cell>
          <cell r="AH36">
            <v>42094</v>
          </cell>
          <cell r="AI36" t="str">
            <v>02</v>
          </cell>
        </row>
        <row r="37">
          <cell r="A37">
            <v>8066</v>
          </cell>
          <cell r="I37">
            <v>4282.29</v>
          </cell>
          <cell r="J37" t="str">
            <v>02</v>
          </cell>
          <cell r="N37">
            <v>0</v>
          </cell>
          <cell r="AA37">
            <v>8066</v>
          </cell>
          <cell r="AB37" t="str">
            <v>215400</v>
          </cell>
          <cell r="AC37" t="str">
            <v>CLE   HY 2 XLCT</v>
          </cell>
          <cell r="AD37">
            <v>4282.29</v>
          </cell>
          <cell r="AE37">
            <v>4282.29</v>
          </cell>
          <cell r="AF37">
            <v>0</v>
          </cell>
          <cell r="AG37">
            <v>0</v>
          </cell>
          <cell r="AH37">
            <v>42094</v>
          </cell>
          <cell r="AI37" t="str">
            <v>02</v>
          </cell>
        </row>
        <row r="38">
          <cell r="A38">
            <v>8066</v>
          </cell>
          <cell r="I38">
            <v>4282.29</v>
          </cell>
          <cell r="J38" t="str">
            <v>04</v>
          </cell>
          <cell r="N38">
            <v>0</v>
          </cell>
          <cell r="AA38">
            <v>8066</v>
          </cell>
          <cell r="AB38" t="str">
            <v>215400</v>
          </cell>
          <cell r="AC38" t="str">
            <v>CLE   HY 2 XLCT</v>
          </cell>
          <cell r="AD38">
            <v>4282.29</v>
          </cell>
          <cell r="AE38">
            <v>4282.29</v>
          </cell>
          <cell r="AF38">
            <v>0</v>
          </cell>
          <cell r="AG38">
            <v>0</v>
          </cell>
          <cell r="AH38">
            <v>42094</v>
          </cell>
          <cell r="AI38" t="str">
            <v>02</v>
          </cell>
        </row>
        <row r="39">
          <cell r="A39">
            <v>21205</v>
          </cell>
          <cell r="I39">
            <v>1770</v>
          </cell>
          <cell r="J39" t="str">
            <v>01</v>
          </cell>
          <cell r="N39">
            <v>70.930000000000007</v>
          </cell>
          <cell r="AA39">
            <v>21205</v>
          </cell>
          <cell r="AB39" t="str">
            <v>215400</v>
          </cell>
          <cell r="AC39" t="str">
            <v>ALLONGE DE SERRAGE POUR CLE</v>
          </cell>
          <cell r="AD39">
            <v>1770</v>
          </cell>
          <cell r="AE39">
            <v>1770</v>
          </cell>
          <cell r="AF39">
            <v>70.930000000000007</v>
          </cell>
          <cell r="AG39">
            <v>551.27</v>
          </cell>
          <cell r="AH39">
            <v>42094</v>
          </cell>
          <cell r="AI39" t="str">
            <v>02</v>
          </cell>
        </row>
        <row r="40">
          <cell r="A40">
            <v>21205</v>
          </cell>
          <cell r="I40">
            <v>1770</v>
          </cell>
          <cell r="J40" t="str">
            <v>02</v>
          </cell>
          <cell r="N40">
            <v>551.27</v>
          </cell>
          <cell r="AA40">
            <v>21205</v>
          </cell>
          <cell r="AB40" t="str">
            <v>215400</v>
          </cell>
          <cell r="AC40" t="str">
            <v>ALLONGE DE SERRAGE POUR CLE</v>
          </cell>
          <cell r="AD40">
            <v>1770</v>
          </cell>
          <cell r="AE40">
            <v>1770</v>
          </cell>
          <cell r="AF40">
            <v>70.930000000000007</v>
          </cell>
          <cell r="AG40">
            <v>551.27</v>
          </cell>
          <cell r="AH40">
            <v>42094</v>
          </cell>
          <cell r="AI40" t="str">
            <v>02</v>
          </cell>
        </row>
        <row r="41">
          <cell r="A41">
            <v>21205</v>
          </cell>
          <cell r="I41">
            <v>1770</v>
          </cell>
          <cell r="J41" t="str">
            <v>04</v>
          </cell>
          <cell r="N41">
            <v>70.930000000000007</v>
          </cell>
          <cell r="AA41">
            <v>21205</v>
          </cell>
          <cell r="AB41" t="str">
            <v>215400</v>
          </cell>
          <cell r="AC41" t="str">
            <v>ALLONGE DE SERRAGE POUR CLE</v>
          </cell>
          <cell r="AD41">
            <v>1770</v>
          </cell>
          <cell r="AE41">
            <v>1770</v>
          </cell>
          <cell r="AF41">
            <v>70.930000000000007</v>
          </cell>
          <cell r="AG41">
            <v>551.27</v>
          </cell>
          <cell r="AH41">
            <v>42094</v>
          </cell>
          <cell r="AI41" t="str">
            <v>02</v>
          </cell>
        </row>
        <row r="42">
          <cell r="A42">
            <v>9892</v>
          </cell>
          <cell r="I42">
            <v>3044.75</v>
          </cell>
          <cell r="J42" t="str">
            <v>01</v>
          </cell>
          <cell r="N42">
            <v>0</v>
          </cell>
          <cell r="AA42">
            <v>9892</v>
          </cell>
          <cell r="AB42" t="str">
            <v>215400</v>
          </cell>
          <cell r="AC42" t="str">
            <v>CLE HYDRAULIQUE HY 4</v>
          </cell>
          <cell r="AD42">
            <v>3044.75</v>
          </cell>
          <cell r="AE42">
            <v>3044.75</v>
          </cell>
          <cell r="AF42">
            <v>0</v>
          </cell>
          <cell r="AG42">
            <v>0</v>
          </cell>
          <cell r="AH42">
            <v>42094</v>
          </cell>
          <cell r="AI42" t="str">
            <v>02</v>
          </cell>
        </row>
        <row r="43">
          <cell r="A43">
            <v>9892</v>
          </cell>
          <cell r="I43">
            <v>3044.75</v>
          </cell>
          <cell r="J43" t="str">
            <v>02</v>
          </cell>
          <cell r="N43">
            <v>0</v>
          </cell>
          <cell r="AA43">
            <v>9892</v>
          </cell>
          <cell r="AB43" t="str">
            <v>215400</v>
          </cell>
          <cell r="AC43" t="str">
            <v>CLE HYDRAULIQUE HY 4</v>
          </cell>
          <cell r="AD43">
            <v>3044.75</v>
          </cell>
          <cell r="AE43">
            <v>3044.75</v>
          </cell>
          <cell r="AF43">
            <v>0</v>
          </cell>
          <cell r="AG43">
            <v>0</v>
          </cell>
          <cell r="AH43">
            <v>42094</v>
          </cell>
          <cell r="AI43" t="str">
            <v>02</v>
          </cell>
        </row>
        <row r="44">
          <cell r="A44">
            <v>9892</v>
          </cell>
          <cell r="I44">
            <v>3044.75</v>
          </cell>
          <cell r="J44" t="str">
            <v>04</v>
          </cell>
          <cell r="N44">
            <v>0</v>
          </cell>
          <cell r="AA44">
            <v>9892</v>
          </cell>
          <cell r="AB44" t="str">
            <v>215400</v>
          </cell>
          <cell r="AC44" t="str">
            <v>CLE HYDRAULIQUE HY 4</v>
          </cell>
          <cell r="AD44">
            <v>3044.75</v>
          </cell>
          <cell r="AE44">
            <v>3044.75</v>
          </cell>
          <cell r="AF44">
            <v>0</v>
          </cell>
          <cell r="AG44">
            <v>0</v>
          </cell>
          <cell r="AH44">
            <v>42094</v>
          </cell>
          <cell r="AI44" t="str">
            <v>02</v>
          </cell>
        </row>
        <row r="45">
          <cell r="A45">
            <v>9952</v>
          </cell>
          <cell r="I45">
            <v>2884.5</v>
          </cell>
          <cell r="J45" t="str">
            <v>01</v>
          </cell>
          <cell r="N45">
            <v>0</v>
          </cell>
          <cell r="AA45">
            <v>9952</v>
          </cell>
          <cell r="AB45" t="str">
            <v>215400</v>
          </cell>
          <cell r="AC45" t="str">
            <v>CLE HYDRAULIQUE</v>
          </cell>
          <cell r="AD45">
            <v>2884.5</v>
          </cell>
          <cell r="AE45">
            <v>2884.5</v>
          </cell>
          <cell r="AF45">
            <v>0</v>
          </cell>
          <cell r="AG45">
            <v>0</v>
          </cell>
          <cell r="AH45">
            <v>42094</v>
          </cell>
          <cell r="AI45" t="str">
            <v>02</v>
          </cell>
        </row>
        <row r="46">
          <cell r="A46">
            <v>9952</v>
          </cell>
          <cell r="I46">
            <v>2884.5</v>
          </cell>
          <cell r="J46" t="str">
            <v>02</v>
          </cell>
          <cell r="N46">
            <v>0</v>
          </cell>
          <cell r="AA46">
            <v>9952</v>
          </cell>
          <cell r="AB46" t="str">
            <v>215400</v>
          </cell>
          <cell r="AC46" t="str">
            <v>CLE HYDRAULIQUE</v>
          </cell>
          <cell r="AD46">
            <v>2884.5</v>
          </cell>
          <cell r="AE46">
            <v>2884.5</v>
          </cell>
          <cell r="AF46">
            <v>0</v>
          </cell>
          <cell r="AG46">
            <v>0</v>
          </cell>
          <cell r="AH46">
            <v>42094</v>
          </cell>
          <cell r="AI46" t="str">
            <v>02</v>
          </cell>
        </row>
        <row r="47">
          <cell r="A47">
            <v>9952</v>
          </cell>
          <cell r="I47">
            <v>2884.5</v>
          </cell>
          <cell r="J47" t="str">
            <v>04</v>
          </cell>
          <cell r="N47">
            <v>0</v>
          </cell>
          <cell r="AA47">
            <v>9952</v>
          </cell>
          <cell r="AB47" t="str">
            <v>215400</v>
          </cell>
          <cell r="AC47" t="str">
            <v>CLE HYDRAULIQUE</v>
          </cell>
          <cell r="AD47">
            <v>2884.5</v>
          </cell>
          <cell r="AE47">
            <v>2884.5</v>
          </cell>
          <cell r="AF47">
            <v>0</v>
          </cell>
          <cell r="AG47">
            <v>0</v>
          </cell>
          <cell r="AH47">
            <v>42094</v>
          </cell>
          <cell r="AI47" t="str">
            <v>02</v>
          </cell>
        </row>
        <row r="48">
          <cell r="A48">
            <v>9953</v>
          </cell>
          <cell r="I48">
            <v>2389.5</v>
          </cell>
          <cell r="J48" t="str">
            <v>01</v>
          </cell>
          <cell r="N48">
            <v>0</v>
          </cell>
          <cell r="AA48">
            <v>9953</v>
          </cell>
          <cell r="AB48" t="str">
            <v>215400</v>
          </cell>
          <cell r="AC48" t="str">
            <v>CARTOUCHE A OEIL</v>
          </cell>
          <cell r="AD48">
            <v>2389.5</v>
          </cell>
          <cell r="AE48">
            <v>2389.5</v>
          </cell>
          <cell r="AF48">
            <v>0</v>
          </cell>
          <cell r="AG48">
            <v>0</v>
          </cell>
          <cell r="AH48">
            <v>42094</v>
          </cell>
          <cell r="AI48" t="str">
            <v>02</v>
          </cell>
        </row>
        <row r="49">
          <cell r="A49">
            <v>9953</v>
          </cell>
          <cell r="I49">
            <v>2389.5</v>
          </cell>
          <cell r="J49" t="str">
            <v>02</v>
          </cell>
          <cell r="N49">
            <v>0</v>
          </cell>
          <cell r="AA49">
            <v>9953</v>
          </cell>
          <cell r="AB49" t="str">
            <v>215400</v>
          </cell>
          <cell r="AC49" t="str">
            <v>CARTOUCHE A OEIL</v>
          </cell>
          <cell r="AD49">
            <v>2389.5</v>
          </cell>
          <cell r="AE49">
            <v>2389.5</v>
          </cell>
          <cell r="AF49">
            <v>0</v>
          </cell>
          <cell r="AG49">
            <v>0</v>
          </cell>
          <cell r="AH49">
            <v>42094</v>
          </cell>
          <cell r="AI49" t="str">
            <v>02</v>
          </cell>
        </row>
        <row r="50">
          <cell r="A50">
            <v>9953</v>
          </cell>
          <cell r="I50">
            <v>2389.5</v>
          </cell>
          <cell r="J50" t="str">
            <v>04</v>
          </cell>
          <cell r="N50">
            <v>0</v>
          </cell>
          <cell r="AA50">
            <v>9953</v>
          </cell>
          <cell r="AB50" t="str">
            <v>215400</v>
          </cell>
          <cell r="AC50" t="str">
            <v>CARTOUCHE A OEIL</v>
          </cell>
          <cell r="AD50">
            <v>2389.5</v>
          </cell>
          <cell r="AE50">
            <v>2389.5</v>
          </cell>
          <cell r="AF50">
            <v>0</v>
          </cell>
          <cell r="AG50">
            <v>0</v>
          </cell>
          <cell r="AH50">
            <v>42094</v>
          </cell>
          <cell r="AI50" t="str">
            <v>02</v>
          </cell>
        </row>
        <row r="51">
          <cell r="A51">
            <v>22272</v>
          </cell>
          <cell r="I51">
            <v>1036.8399999999999</v>
          </cell>
          <cell r="J51" t="str">
            <v>01</v>
          </cell>
          <cell r="N51">
            <v>864.32</v>
          </cell>
          <cell r="AA51">
            <v>22272</v>
          </cell>
          <cell r="AB51" t="str">
            <v>215400</v>
          </cell>
          <cell r="AC51" t="str">
            <v>GROUPE ELECTROGENE</v>
          </cell>
          <cell r="AD51">
            <v>1036.8399999999999</v>
          </cell>
          <cell r="AE51">
            <v>1036.8399999999999</v>
          </cell>
          <cell r="AF51">
            <v>864.32</v>
          </cell>
          <cell r="AG51">
            <v>378.28</v>
          </cell>
          <cell r="AH51">
            <v>42181</v>
          </cell>
          <cell r="AI51" t="str">
            <v>02</v>
          </cell>
        </row>
        <row r="52">
          <cell r="A52">
            <v>22272</v>
          </cell>
          <cell r="I52">
            <v>1036.8399999999999</v>
          </cell>
          <cell r="J52" t="str">
            <v>02</v>
          </cell>
          <cell r="N52">
            <v>378.28</v>
          </cell>
          <cell r="AA52">
            <v>22272</v>
          </cell>
          <cell r="AB52" t="str">
            <v>215400</v>
          </cell>
          <cell r="AC52" t="str">
            <v>GROUPE ELECTROGENE</v>
          </cell>
          <cell r="AD52">
            <v>1036.8399999999999</v>
          </cell>
          <cell r="AE52">
            <v>1036.8399999999999</v>
          </cell>
          <cell r="AF52">
            <v>864.32</v>
          </cell>
          <cell r="AG52">
            <v>378.28</v>
          </cell>
          <cell r="AH52">
            <v>42181</v>
          </cell>
          <cell r="AI52" t="str">
            <v>02</v>
          </cell>
        </row>
        <row r="53">
          <cell r="A53">
            <v>22272</v>
          </cell>
          <cell r="I53">
            <v>1036.8399999999999</v>
          </cell>
          <cell r="J53" t="str">
            <v>04</v>
          </cell>
          <cell r="N53">
            <v>864.32</v>
          </cell>
          <cell r="AA53">
            <v>22272</v>
          </cell>
          <cell r="AB53" t="str">
            <v>215400</v>
          </cell>
          <cell r="AC53" t="str">
            <v>GROUPE ELECTROGENE</v>
          </cell>
          <cell r="AD53">
            <v>1036.8399999999999</v>
          </cell>
          <cell r="AE53">
            <v>1036.8399999999999</v>
          </cell>
          <cell r="AF53">
            <v>864.32</v>
          </cell>
          <cell r="AG53">
            <v>378.28</v>
          </cell>
          <cell r="AH53">
            <v>42181</v>
          </cell>
          <cell r="AI53" t="str">
            <v>02</v>
          </cell>
        </row>
        <row r="54">
          <cell r="A54">
            <v>13040</v>
          </cell>
          <cell r="I54">
            <v>8824.2000000000007</v>
          </cell>
          <cell r="J54" t="str">
            <v>01</v>
          </cell>
          <cell r="N54">
            <v>0</v>
          </cell>
          <cell r="AA54">
            <v>13040</v>
          </cell>
          <cell r="AB54" t="str">
            <v>215400</v>
          </cell>
          <cell r="AC54" t="str">
            <v>VISSEUSE ELECTRIQUE LDE-120</v>
          </cell>
          <cell r="AD54">
            <v>8824.2000000000007</v>
          </cell>
          <cell r="AE54">
            <v>8824.2000000000007</v>
          </cell>
          <cell r="AF54">
            <v>0</v>
          </cell>
          <cell r="AG54">
            <v>0</v>
          </cell>
          <cell r="AH54">
            <v>42094</v>
          </cell>
          <cell r="AI54" t="str">
            <v>02</v>
          </cell>
        </row>
        <row r="55">
          <cell r="A55">
            <v>13040</v>
          </cell>
          <cell r="I55">
            <v>8824.2000000000007</v>
          </cell>
          <cell r="J55" t="str">
            <v>02</v>
          </cell>
          <cell r="N55">
            <v>0</v>
          </cell>
          <cell r="AA55">
            <v>13040</v>
          </cell>
          <cell r="AB55" t="str">
            <v>215400</v>
          </cell>
          <cell r="AC55" t="str">
            <v>VISSEUSE ELECTRIQUE LDE-120</v>
          </cell>
          <cell r="AD55">
            <v>8824.2000000000007</v>
          </cell>
          <cell r="AE55">
            <v>8824.2000000000007</v>
          </cell>
          <cell r="AF55">
            <v>0</v>
          </cell>
          <cell r="AG55">
            <v>0</v>
          </cell>
          <cell r="AH55">
            <v>42094</v>
          </cell>
          <cell r="AI55" t="str">
            <v>02</v>
          </cell>
        </row>
        <row r="56">
          <cell r="A56">
            <v>13040</v>
          </cell>
          <cell r="I56">
            <v>8824.2000000000007</v>
          </cell>
          <cell r="J56" t="str">
            <v>04</v>
          </cell>
          <cell r="N56">
            <v>0</v>
          </cell>
          <cell r="AA56">
            <v>13040</v>
          </cell>
          <cell r="AB56" t="str">
            <v>215400</v>
          </cell>
          <cell r="AC56" t="str">
            <v>VISSEUSE ELECTRIQUE LDE-120</v>
          </cell>
          <cell r="AD56">
            <v>8824.2000000000007</v>
          </cell>
          <cell r="AE56">
            <v>8824.2000000000007</v>
          </cell>
          <cell r="AF56">
            <v>0</v>
          </cell>
          <cell r="AG56">
            <v>0</v>
          </cell>
          <cell r="AH56">
            <v>42094</v>
          </cell>
          <cell r="AI56" t="str">
            <v>02</v>
          </cell>
        </row>
        <row r="57">
          <cell r="A57">
            <v>8707</v>
          </cell>
          <cell r="I57">
            <v>5183.2700000000004</v>
          </cell>
          <cell r="J57" t="str">
            <v>01</v>
          </cell>
          <cell r="N57">
            <v>0</v>
          </cell>
          <cell r="AA57">
            <v>8707</v>
          </cell>
          <cell r="AB57" t="str">
            <v>215400</v>
          </cell>
          <cell r="AC57" t="str">
            <v>CLE HYDRAULIQUE</v>
          </cell>
          <cell r="AD57">
            <v>5183.2700000000004</v>
          </cell>
          <cell r="AE57">
            <v>5183.2700000000004</v>
          </cell>
          <cell r="AF57">
            <v>0</v>
          </cell>
          <cell r="AG57">
            <v>0</v>
          </cell>
          <cell r="AH57">
            <v>42094</v>
          </cell>
          <cell r="AI57" t="str">
            <v>02</v>
          </cell>
        </row>
        <row r="58">
          <cell r="A58">
            <v>8707</v>
          </cell>
          <cell r="I58">
            <v>5183.2700000000004</v>
          </cell>
          <cell r="J58" t="str">
            <v>02</v>
          </cell>
          <cell r="N58">
            <v>0</v>
          </cell>
          <cell r="AA58">
            <v>8707</v>
          </cell>
          <cell r="AB58" t="str">
            <v>215400</v>
          </cell>
          <cell r="AC58" t="str">
            <v>CLE HYDRAULIQUE</v>
          </cell>
          <cell r="AD58">
            <v>5183.2700000000004</v>
          </cell>
          <cell r="AE58">
            <v>5183.2700000000004</v>
          </cell>
          <cell r="AF58">
            <v>0</v>
          </cell>
          <cell r="AG58">
            <v>0</v>
          </cell>
          <cell r="AH58">
            <v>42094</v>
          </cell>
          <cell r="AI58" t="str">
            <v>02</v>
          </cell>
        </row>
        <row r="59">
          <cell r="A59">
            <v>8707</v>
          </cell>
          <cell r="I59">
            <v>5183.2700000000004</v>
          </cell>
          <cell r="J59" t="str">
            <v>04</v>
          </cell>
          <cell r="N59">
            <v>0</v>
          </cell>
          <cell r="AA59">
            <v>8707</v>
          </cell>
          <cell r="AB59" t="str">
            <v>215400</v>
          </cell>
          <cell r="AC59" t="str">
            <v>CLE HYDRAULIQUE</v>
          </cell>
          <cell r="AD59">
            <v>5183.2700000000004</v>
          </cell>
          <cell r="AE59">
            <v>5183.2700000000004</v>
          </cell>
          <cell r="AF59">
            <v>0</v>
          </cell>
          <cell r="AG59">
            <v>0</v>
          </cell>
          <cell r="AH59">
            <v>42094</v>
          </cell>
          <cell r="AI59" t="str">
            <v>02</v>
          </cell>
        </row>
        <row r="60">
          <cell r="A60">
            <v>10135</v>
          </cell>
          <cell r="I60">
            <v>7872.38</v>
          </cell>
          <cell r="J60" t="str">
            <v>01</v>
          </cell>
          <cell r="N60">
            <v>0</v>
          </cell>
          <cell r="AA60">
            <v>10135</v>
          </cell>
          <cell r="AB60" t="str">
            <v>215400</v>
          </cell>
          <cell r="AC60" t="str">
            <v>VISSEUSE  MSX/T</v>
          </cell>
          <cell r="AD60">
            <v>7872.38</v>
          </cell>
          <cell r="AE60">
            <v>7872.38</v>
          </cell>
          <cell r="AF60">
            <v>0</v>
          </cell>
          <cell r="AG60">
            <v>0</v>
          </cell>
          <cell r="AH60">
            <v>42094</v>
          </cell>
          <cell r="AI60" t="str">
            <v>02</v>
          </cell>
        </row>
        <row r="61">
          <cell r="A61">
            <v>10135</v>
          </cell>
          <cell r="I61">
            <v>7872.38</v>
          </cell>
          <cell r="J61" t="str">
            <v>02</v>
          </cell>
          <cell r="N61">
            <v>0</v>
          </cell>
          <cell r="AA61">
            <v>10135</v>
          </cell>
          <cell r="AB61" t="str">
            <v>215400</v>
          </cell>
          <cell r="AC61" t="str">
            <v>VISSEUSE  MSX/T</v>
          </cell>
          <cell r="AD61">
            <v>7872.38</v>
          </cell>
          <cell r="AE61">
            <v>7872.38</v>
          </cell>
          <cell r="AF61">
            <v>0</v>
          </cell>
          <cell r="AG61">
            <v>0</v>
          </cell>
          <cell r="AH61">
            <v>42094</v>
          </cell>
          <cell r="AI61" t="str">
            <v>02</v>
          </cell>
        </row>
        <row r="62">
          <cell r="A62">
            <v>10135</v>
          </cell>
          <cell r="I62">
            <v>7872.38</v>
          </cell>
          <cell r="J62" t="str">
            <v>04</v>
          </cell>
          <cell r="N62">
            <v>0</v>
          </cell>
          <cell r="AA62">
            <v>10135</v>
          </cell>
          <cell r="AB62" t="str">
            <v>215400</v>
          </cell>
          <cell r="AC62" t="str">
            <v>VISSEUSE  MSX/T</v>
          </cell>
          <cell r="AD62">
            <v>7872.38</v>
          </cell>
          <cell r="AE62">
            <v>7872.38</v>
          </cell>
          <cell r="AF62">
            <v>0</v>
          </cell>
          <cell r="AG62">
            <v>0</v>
          </cell>
          <cell r="AH62">
            <v>42094</v>
          </cell>
          <cell r="AI62" t="str">
            <v>02</v>
          </cell>
        </row>
        <row r="63">
          <cell r="A63">
            <v>10136</v>
          </cell>
          <cell r="I63">
            <v>10597.07</v>
          </cell>
          <cell r="J63" t="str">
            <v>01</v>
          </cell>
          <cell r="N63">
            <v>0</v>
          </cell>
          <cell r="AA63">
            <v>10136</v>
          </cell>
          <cell r="AB63" t="str">
            <v>215400</v>
          </cell>
          <cell r="AC63" t="str">
            <v>VISSEUSE MSXT 75 TS</v>
          </cell>
          <cell r="AD63">
            <v>10597.07</v>
          </cell>
          <cell r="AE63">
            <v>10597.07</v>
          </cell>
          <cell r="AF63">
            <v>0</v>
          </cell>
          <cell r="AG63">
            <v>0</v>
          </cell>
          <cell r="AH63">
            <v>42094</v>
          </cell>
          <cell r="AI63" t="str">
            <v>02</v>
          </cell>
        </row>
        <row r="64">
          <cell r="A64">
            <v>10136</v>
          </cell>
          <cell r="I64">
            <v>10597.07</v>
          </cell>
          <cell r="J64" t="str">
            <v>02</v>
          </cell>
          <cell r="N64">
            <v>0</v>
          </cell>
          <cell r="AA64">
            <v>10136</v>
          </cell>
          <cell r="AB64" t="str">
            <v>215400</v>
          </cell>
          <cell r="AC64" t="str">
            <v>VISSEUSE MSXT 75 TS</v>
          </cell>
          <cell r="AD64">
            <v>10597.07</v>
          </cell>
          <cell r="AE64">
            <v>10597.07</v>
          </cell>
          <cell r="AF64">
            <v>0</v>
          </cell>
          <cell r="AG64">
            <v>0</v>
          </cell>
          <cell r="AH64">
            <v>42094</v>
          </cell>
          <cell r="AI64" t="str">
            <v>02</v>
          </cell>
        </row>
        <row r="65">
          <cell r="A65">
            <v>10136</v>
          </cell>
          <cell r="I65">
            <v>10597.07</v>
          </cell>
          <cell r="J65" t="str">
            <v>04</v>
          </cell>
          <cell r="N65">
            <v>0</v>
          </cell>
          <cell r="AA65">
            <v>10136</v>
          </cell>
          <cell r="AB65" t="str">
            <v>215400</v>
          </cell>
          <cell r="AC65" t="str">
            <v>VISSEUSE MSXT 75 TS</v>
          </cell>
          <cell r="AD65">
            <v>10597.07</v>
          </cell>
          <cell r="AE65">
            <v>10597.07</v>
          </cell>
          <cell r="AF65">
            <v>0</v>
          </cell>
          <cell r="AG65">
            <v>0</v>
          </cell>
          <cell r="AH65">
            <v>42094</v>
          </cell>
          <cell r="AI65" t="str">
            <v>02</v>
          </cell>
        </row>
        <row r="66">
          <cell r="A66">
            <v>10137</v>
          </cell>
          <cell r="I66">
            <v>11437.11</v>
          </cell>
          <cell r="J66" t="str">
            <v>01</v>
          </cell>
          <cell r="N66">
            <v>0</v>
          </cell>
          <cell r="AA66">
            <v>10137</v>
          </cell>
          <cell r="AB66" t="str">
            <v>215400</v>
          </cell>
          <cell r="AC66" t="str">
            <v>AGREGAT VAX 12 W</v>
          </cell>
          <cell r="AD66">
            <v>11437.11</v>
          </cell>
          <cell r="AE66">
            <v>11437.11</v>
          </cell>
          <cell r="AF66">
            <v>0</v>
          </cell>
          <cell r="AG66">
            <v>0</v>
          </cell>
          <cell r="AH66">
            <v>42094</v>
          </cell>
          <cell r="AI66" t="str">
            <v>02</v>
          </cell>
        </row>
        <row r="67">
          <cell r="A67">
            <v>10137</v>
          </cell>
          <cell r="I67">
            <v>11437.11</v>
          </cell>
          <cell r="J67" t="str">
            <v>02</v>
          </cell>
          <cell r="N67">
            <v>0</v>
          </cell>
          <cell r="AA67">
            <v>10137</v>
          </cell>
          <cell r="AB67" t="str">
            <v>215400</v>
          </cell>
          <cell r="AC67" t="str">
            <v>AGREGAT VAX 12 W</v>
          </cell>
          <cell r="AD67">
            <v>11437.11</v>
          </cell>
          <cell r="AE67">
            <v>11437.11</v>
          </cell>
          <cell r="AF67">
            <v>0</v>
          </cell>
          <cell r="AG67">
            <v>0</v>
          </cell>
          <cell r="AH67">
            <v>42094</v>
          </cell>
          <cell r="AI67" t="str">
            <v>02</v>
          </cell>
        </row>
        <row r="68">
          <cell r="A68">
            <v>10137</v>
          </cell>
          <cell r="I68">
            <v>11437.11</v>
          </cell>
          <cell r="J68" t="str">
            <v>04</v>
          </cell>
          <cell r="N68">
            <v>0</v>
          </cell>
          <cell r="AA68">
            <v>10137</v>
          </cell>
          <cell r="AB68" t="str">
            <v>215400</v>
          </cell>
          <cell r="AC68" t="str">
            <v>AGREGAT VAX 12 W</v>
          </cell>
          <cell r="AD68">
            <v>11437.11</v>
          </cell>
          <cell r="AE68">
            <v>11437.11</v>
          </cell>
          <cell r="AF68">
            <v>0</v>
          </cell>
          <cell r="AG68">
            <v>0</v>
          </cell>
          <cell r="AH68">
            <v>42094</v>
          </cell>
          <cell r="AI68" t="str">
            <v>02</v>
          </cell>
        </row>
        <row r="69">
          <cell r="A69">
            <v>10898</v>
          </cell>
          <cell r="I69">
            <v>1576.35</v>
          </cell>
          <cell r="J69" t="str">
            <v>01</v>
          </cell>
          <cell r="N69">
            <v>0</v>
          </cell>
          <cell r="AA69">
            <v>10898</v>
          </cell>
          <cell r="AB69" t="str">
            <v>215400</v>
          </cell>
          <cell r="AC69" t="str">
            <v>CARTOUCHES A OEIL P.CLE HY 2 XLCT</v>
          </cell>
          <cell r="AD69">
            <v>1576.35</v>
          </cell>
          <cell r="AE69">
            <v>1576.35</v>
          </cell>
          <cell r="AF69">
            <v>0</v>
          </cell>
          <cell r="AG69">
            <v>0</v>
          </cell>
          <cell r="AH69">
            <v>42094</v>
          </cell>
          <cell r="AI69" t="str">
            <v>02</v>
          </cell>
        </row>
        <row r="70">
          <cell r="A70">
            <v>10898</v>
          </cell>
          <cell r="I70">
            <v>1576.35</v>
          </cell>
          <cell r="J70" t="str">
            <v>02</v>
          </cell>
          <cell r="N70">
            <v>0</v>
          </cell>
          <cell r="AA70">
            <v>10898</v>
          </cell>
          <cell r="AB70" t="str">
            <v>215400</v>
          </cell>
          <cell r="AC70" t="str">
            <v>CARTOUCHES A OEIL P.CLE HY 2 XLCT</v>
          </cell>
          <cell r="AD70">
            <v>1576.35</v>
          </cell>
          <cell r="AE70">
            <v>1576.35</v>
          </cell>
          <cell r="AF70">
            <v>0</v>
          </cell>
          <cell r="AG70">
            <v>0</v>
          </cell>
          <cell r="AH70">
            <v>42094</v>
          </cell>
          <cell r="AI70" t="str">
            <v>02</v>
          </cell>
        </row>
        <row r="71">
          <cell r="A71">
            <v>10898</v>
          </cell>
          <cell r="I71">
            <v>1576.35</v>
          </cell>
          <cell r="J71" t="str">
            <v>04</v>
          </cell>
          <cell r="N71">
            <v>0</v>
          </cell>
          <cell r="AA71">
            <v>10898</v>
          </cell>
          <cell r="AB71" t="str">
            <v>215400</v>
          </cell>
          <cell r="AC71" t="str">
            <v>CARTOUCHES A OEIL P.CLE HY 2 XLCT</v>
          </cell>
          <cell r="AD71">
            <v>1576.35</v>
          </cell>
          <cell r="AE71">
            <v>1576.35</v>
          </cell>
          <cell r="AF71">
            <v>0</v>
          </cell>
          <cell r="AG71">
            <v>0</v>
          </cell>
          <cell r="AH71">
            <v>42094</v>
          </cell>
          <cell r="AI71" t="str">
            <v>02</v>
          </cell>
        </row>
        <row r="72">
          <cell r="A72">
            <v>12673</v>
          </cell>
          <cell r="I72">
            <v>3428.95</v>
          </cell>
          <cell r="J72" t="str">
            <v>01</v>
          </cell>
          <cell r="N72">
            <v>0</v>
          </cell>
          <cell r="AA72">
            <v>12673</v>
          </cell>
          <cell r="AB72" t="str">
            <v>215400</v>
          </cell>
          <cell r="AC72" t="str">
            <v>VISSEUSE PNEUMATIQUE A POIGNEE REVOLVER</v>
          </cell>
          <cell r="AD72">
            <v>3428.95</v>
          </cell>
          <cell r="AE72">
            <v>3428.95</v>
          </cell>
          <cell r="AF72">
            <v>0</v>
          </cell>
          <cell r="AG72">
            <v>0</v>
          </cell>
          <cell r="AH72">
            <v>42094</v>
          </cell>
          <cell r="AI72" t="str">
            <v>02</v>
          </cell>
        </row>
        <row r="73">
          <cell r="A73">
            <v>12673</v>
          </cell>
          <cell r="I73">
            <v>3428.95</v>
          </cell>
          <cell r="J73" t="str">
            <v>02</v>
          </cell>
          <cell r="N73">
            <v>0</v>
          </cell>
          <cell r="AA73">
            <v>12673</v>
          </cell>
          <cell r="AB73" t="str">
            <v>215400</v>
          </cell>
          <cell r="AC73" t="str">
            <v>VISSEUSE PNEUMATIQUE A POIGNEE REVOLVER</v>
          </cell>
          <cell r="AD73">
            <v>3428.95</v>
          </cell>
          <cell r="AE73">
            <v>3428.95</v>
          </cell>
          <cell r="AF73">
            <v>0</v>
          </cell>
          <cell r="AG73">
            <v>0</v>
          </cell>
          <cell r="AH73">
            <v>42094</v>
          </cell>
          <cell r="AI73" t="str">
            <v>02</v>
          </cell>
        </row>
        <row r="74">
          <cell r="A74">
            <v>12673</v>
          </cell>
          <cell r="I74">
            <v>3428.95</v>
          </cell>
          <cell r="J74" t="str">
            <v>04</v>
          </cell>
          <cell r="N74">
            <v>0</v>
          </cell>
          <cell r="AA74">
            <v>12673</v>
          </cell>
          <cell r="AB74" t="str">
            <v>215400</v>
          </cell>
          <cell r="AC74" t="str">
            <v>VISSEUSE PNEUMATIQUE A POIGNEE REVOLVER</v>
          </cell>
          <cell r="AD74">
            <v>3428.95</v>
          </cell>
          <cell r="AE74">
            <v>3428.95</v>
          </cell>
          <cell r="AF74">
            <v>0</v>
          </cell>
          <cell r="AG74">
            <v>0</v>
          </cell>
          <cell r="AH74">
            <v>42094</v>
          </cell>
          <cell r="AI74" t="str">
            <v>02</v>
          </cell>
        </row>
        <row r="75">
          <cell r="A75">
            <v>13041</v>
          </cell>
          <cell r="I75">
            <v>8824.2000000000007</v>
          </cell>
          <cell r="J75" t="str">
            <v>01</v>
          </cell>
          <cell r="N75">
            <v>0</v>
          </cell>
          <cell r="AA75">
            <v>13041</v>
          </cell>
          <cell r="AB75" t="str">
            <v>215400</v>
          </cell>
          <cell r="AC75" t="str">
            <v>VISSEUSE ELECTRIQUE LDE-120</v>
          </cell>
          <cell r="AD75">
            <v>8824.2000000000007</v>
          </cell>
          <cell r="AE75">
            <v>8824.2000000000007</v>
          </cell>
          <cell r="AF75">
            <v>0</v>
          </cell>
          <cell r="AG75">
            <v>0</v>
          </cell>
          <cell r="AH75">
            <v>42094</v>
          </cell>
          <cell r="AI75" t="str">
            <v>02</v>
          </cell>
        </row>
        <row r="76">
          <cell r="A76">
            <v>13041</v>
          </cell>
          <cell r="I76">
            <v>8824.2000000000007</v>
          </cell>
          <cell r="J76" t="str">
            <v>02</v>
          </cell>
          <cell r="N76">
            <v>0</v>
          </cell>
          <cell r="AA76">
            <v>13041</v>
          </cell>
          <cell r="AB76" t="str">
            <v>215400</v>
          </cell>
          <cell r="AC76" t="str">
            <v>VISSEUSE ELECTRIQUE LDE-120</v>
          </cell>
          <cell r="AD76">
            <v>8824.2000000000007</v>
          </cell>
          <cell r="AE76">
            <v>8824.2000000000007</v>
          </cell>
          <cell r="AF76">
            <v>0</v>
          </cell>
          <cell r="AG76">
            <v>0</v>
          </cell>
          <cell r="AH76">
            <v>42094</v>
          </cell>
          <cell r="AI76" t="str">
            <v>02</v>
          </cell>
        </row>
        <row r="77">
          <cell r="A77">
            <v>13041</v>
          </cell>
          <cell r="I77">
            <v>8824.2000000000007</v>
          </cell>
          <cell r="J77" t="str">
            <v>04</v>
          </cell>
          <cell r="N77">
            <v>0</v>
          </cell>
          <cell r="AA77">
            <v>13041</v>
          </cell>
          <cell r="AB77" t="str">
            <v>215400</v>
          </cell>
          <cell r="AC77" t="str">
            <v>VISSEUSE ELECTRIQUE LDE-120</v>
          </cell>
          <cell r="AD77">
            <v>8824.2000000000007</v>
          </cell>
          <cell r="AE77">
            <v>8824.2000000000007</v>
          </cell>
          <cell r="AF77">
            <v>0</v>
          </cell>
          <cell r="AG77">
            <v>0</v>
          </cell>
          <cell r="AH77">
            <v>42094</v>
          </cell>
          <cell r="AI77" t="str">
            <v>02</v>
          </cell>
        </row>
        <row r="78">
          <cell r="A78">
            <v>13351</v>
          </cell>
          <cell r="I78">
            <v>7170.25</v>
          </cell>
          <cell r="J78" t="str">
            <v>01</v>
          </cell>
          <cell r="N78">
            <v>0</v>
          </cell>
          <cell r="AA78">
            <v>13351</v>
          </cell>
          <cell r="AB78" t="str">
            <v>215400</v>
          </cell>
          <cell r="AC78" t="str">
            <v>CLE HYDRAULIQUE  MSXT 45MF</v>
          </cell>
          <cell r="AD78">
            <v>7170.25</v>
          </cell>
          <cell r="AE78">
            <v>7170.25</v>
          </cell>
          <cell r="AF78">
            <v>0</v>
          </cell>
          <cell r="AG78">
            <v>0</v>
          </cell>
          <cell r="AH78">
            <v>42094</v>
          </cell>
          <cell r="AI78" t="str">
            <v>02</v>
          </cell>
        </row>
        <row r="79">
          <cell r="A79">
            <v>13351</v>
          </cell>
          <cell r="I79">
            <v>7170.25</v>
          </cell>
          <cell r="J79" t="str">
            <v>02</v>
          </cell>
          <cell r="N79">
            <v>0</v>
          </cell>
          <cell r="AA79">
            <v>13351</v>
          </cell>
          <cell r="AB79" t="str">
            <v>215400</v>
          </cell>
          <cell r="AC79" t="str">
            <v>CLE HYDRAULIQUE  MSXT 45MF</v>
          </cell>
          <cell r="AD79">
            <v>7170.25</v>
          </cell>
          <cell r="AE79">
            <v>7170.25</v>
          </cell>
          <cell r="AF79">
            <v>0</v>
          </cell>
          <cell r="AG79">
            <v>0</v>
          </cell>
          <cell r="AH79">
            <v>42094</v>
          </cell>
          <cell r="AI79" t="str">
            <v>02</v>
          </cell>
        </row>
        <row r="80">
          <cell r="A80">
            <v>13351</v>
          </cell>
          <cell r="I80">
            <v>7170.25</v>
          </cell>
          <cell r="J80" t="str">
            <v>04</v>
          </cell>
          <cell r="N80">
            <v>0</v>
          </cell>
          <cell r="AA80">
            <v>13351</v>
          </cell>
          <cell r="AB80" t="str">
            <v>215400</v>
          </cell>
          <cell r="AC80" t="str">
            <v>CLE HYDRAULIQUE  MSXT 45MF</v>
          </cell>
          <cell r="AD80">
            <v>7170.25</v>
          </cell>
          <cell r="AE80">
            <v>7170.25</v>
          </cell>
          <cell r="AF80">
            <v>0</v>
          </cell>
          <cell r="AG80">
            <v>0</v>
          </cell>
          <cell r="AH80">
            <v>42094</v>
          </cell>
          <cell r="AI80" t="str">
            <v>02</v>
          </cell>
        </row>
        <row r="81">
          <cell r="A81">
            <v>4028</v>
          </cell>
          <cell r="I81">
            <v>4386.09</v>
          </cell>
          <cell r="J81" t="str">
            <v>01</v>
          </cell>
          <cell r="N81">
            <v>0</v>
          </cell>
          <cell r="AA81">
            <v>4028</v>
          </cell>
          <cell r="AB81" t="str">
            <v>215400</v>
          </cell>
          <cell r="AC81" t="str">
            <v>DREHMOMENTAUTOMAT MAX: .2</v>
          </cell>
          <cell r="AD81">
            <v>4386.09</v>
          </cell>
          <cell r="AE81">
            <v>4386.09</v>
          </cell>
          <cell r="AF81">
            <v>0</v>
          </cell>
          <cell r="AG81">
            <v>0</v>
          </cell>
          <cell r="AH81">
            <v>42094</v>
          </cell>
          <cell r="AI81" t="str">
            <v>02</v>
          </cell>
        </row>
        <row r="82">
          <cell r="A82">
            <v>4028</v>
          </cell>
          <cell r="I82">
            <v>4386.09</v>
          </cell>
          <cell r="J82" t="str">
            <v>02</v>
          </cell>
          <cell r="N82">
            <v>0</v>
          </cell>
          <cell r="AA82">
            <v>4028</v>
          </cell>
          <cell r="AB82" t="str">
            <v>215400</v>
          </cell>
          <cell r="AC82" t="str">
            <v>DREHMOMENTAUTOMAT MAX: .2</v>
          </cell>
          <cell r="AD82">
            <v>4386.09</v>
          </cell>
          <cell r="AE82">
            <v>4386.09</v>
          </cell>
          <cell r="AF82">
            <v>0</v>
          </cell>
          <cell r="AG82">
            <v>0</v>
          </cell>
          <cell r="AH82">
            <v>42094</v>
          </cell>
          <cell r="AI82" t="str">
            <v>02</v>
          </cell>
        </row>
        <row r="83">
          <cell r="A83">
            <v>4028</v>
          </cell>
          <cell r="I83">
            <v>4386.09</v>
          </cell>
          <cell r="J83" t="str">
            <v>04</v>
          </cell>
          <cell r="N83">
            <v>0</v>
          </cell>
          <cell r="AA83">
            <v>4028</v>
          </cell>
          <cell r="AB83" t="str">
            <v>215400</v>
          </cell>
          <cell r="AC83" t="str">
            <v>DREHMOMENTAUTOMAT MAX: .2</v>
          </cell>
          <cell r="AD83">
            <v>4386.09</v>
          </cell>
          <cell r="AE83">
            <v>4386.09</v>
          </cell>
          <cell r="AF83">
            <v>0</v>
          </cell>
          <cell r="AG83">
            <v>0</v>
          </cell>
          <cell r="AH83">
            <v>42094</v>
          </cell>
          <cell r="AI83" t="str">
            <v>02</v>
          </cell>
        </row>
        <row r="84">
          <cell r="A84">
            <v>4061</v>
          </cell>
          <cell r="I84">
            <v>4885.07</v>
          </cell>
          <cell r="J84" t="str">
            <v>01</v>
          </cell>
          <cell r="N84">
            <v>0</v>
          </cell>
          <cell r="AA84">
            <v>4061</v>
          </cell>
          <cell r="AB84" t="str">
            <v>215400</v>
          </cell>
          <cell r="AC84" t="str">
            <v>DREHMOMENTAUTOMAT</v>
          </cell>
          <cell r="AD84">
            <v>4885.07</v>
          </cell>
          <cell r="AE84">
            <v>4885.07</v>
          </cell>
          <cell r="AF84">
            <v>0</v>
          </cell>
          <cell r="AG84">
            <v>0</v>
          </cell>
          <cell r="AH84">
            <v>42094</v>
          </cell>
          <cell r="AI84" t="str">
            <v>02</v>
          </cell>
        </row>
        <row r="85">
          <cell r="A85">
            <v>4061</v>
          </cell>
          <cell r="I85">
            <v>4885.07</v>
          </cell>
          <cell r="J85" t="str">
            <v>02</v>
          </cell>
          <cell r="N85">
            <v>0</v>
          </cell>
          <cell r="AA85">
            <v>4061</v>
          </cell>
          <cell r="AB85" t="str">
            <v>215400</v>
          </cell>
          <cell r="AC85" t="str">
            <v>DREHMOMENTAUTOMAT</v>
          </cell>
          <cell r="AD85">
            <v>4885.07</v>
          </cell>
          <cell r="AE85">
            <v>4885.07</v>
          </cell>
          <cell r="AF85">
            <v>0</v>
          </cell>
          <cell r="AG85">
            <v>0</v>
          </cell>
          <cell r="AH85">
            <v>42094</v>
          </cell>
          <cell r="AI85" t="str">
            <v>02</v>
          </cell>
        </row>
        <row r="86">
          <cell r="A86">
            <v>4061</v>
          </cell>
          <cell r="I86">
            <v>4885.07</v>
          </cell>
          <cell r="J86" t="str">
            <v>04</v>
          </cell>
          <cell r="N86">
            <v>0</v>
          </cell>
          <cell r="AA86">
            <v>4061</v>
          </cell>
          <cell r="AB86" t="str">
            <v>215400</v>
          </cell>
          <cell r="AC86" t="str">
            <v>DREHMOMENTAUTOMAT</v>
          </cell>
          <cell r="AD86">
            <v>4885.07</v>
          </cell>
          <cell r="AE86">
            <v>4885.07</v>
          </cell>
          <cell r="AF86">
            <v>0</v>
          </cell>
          <cell r="AG86">
            <v>0</v>
          </cell>
          <cell r="AH86">
            <v>42094</v>
          </cell>
          <cell r="AI86" t="str">
            <v>02</v>
          </cell>
        </row>
        <row r="87">
          <cell r="A87">
            <v>4121</v>
          </cell>
          <cell r="I87">
            <v>2161.42</v>
          </cell>
          <cell r="J87" t="str">
            <v>01</v>
          </cell>
          <cell r="N87">
            <v>0</v>
          </cell>
          <cell r="AA87">
            <v>4121</v>
          </cell>
          <cell r="AB87" t="str">
            <v>215400</v>
          </cell>
          <cell r="AC87" t="str">
            <v>CLE A CHOC CARRE</v>
          </cell>
          <cell r="AD87">
            <v>2161.42</v>
          </cell>
          <cell r="AE87">
            <v>2161.42</v>
          </cell>
          <cell r="AF87">
            <v>0</v>
          </cell>
          <cell r="AG87">
            <v>0</v>
          </cell>
          <cell r="AH87">
            <v>42094</v>
          </cell>
          <cell r="AI87" t="str">
            <v>02</v>
          </cell>
        </row>
        <row r="88">
          <cell r="A88">
            <v>4121</v>
          </cell>
          <cell r="I88">
            <v>2161.42</v>
          </cell>
          <cell r="J88" t="str">
            <v>02</v>
          </cell>
          <cell r="N88">
            <v>0</v>
          </cell>
          <cell r="AA88">
            <v>4121</v>
          </cell>
          <cell r="AB88" t="str">
            <v>215400</v>
          </cell>
          <cell r="AC88" t="str">
            <v>CLE A CHOC CARRE</v>
          </cell>
          <cell r="AD88">
            <v>2161.42</v>
          </cell>
          <cell r="AE88">
            <v>2161.42</v>
          </cell>
          <cell r="AF88">
            <v>0</v>
          </cell>
          <cell r="AG88">
            <v>0</v>
          </cell>
          <cell r="AH88">
            <v>42094</v>
          </cell>
          <cell r="AI88" t="str">
            <v>02</v>
          </cell>
        </row>
        <row r="89">
          <cell r="A89">
            <v>4121</v>
          </cell>
          <cell r="I89">
            <v>2161.42</v>
          </cell>
          <cell r="J89" t="str">
            <v>04</v>
          </cell>
          <cell r="N89">
            <v>0</v>
          </cell>
          <cell r="AA89">
            <v>4121</v>
          </cell>
          <cell r="AB89" t="str">
            <v>215400</v>
          </cell>
          <cell r="AC89" t="str">
            <v>CLE A CHOC CARRE</v>
          </cell>
          <cell r="AD89">
            <v>2161.42</v>
          </cell>
          <cell r="AE89">
            <v>2161.42</v>
          </cell>
          <cell r="AF89">
            <v>0</v>
          </cell>
          <cell r="AG89">
            <v>0</v>
          </cell>
          <cell r="AH89">
            <v>42094</v>
          </cell>
          <cell r="AI89" t="str">
            <v>02</v>
          </cell>
        </row>
        <row r="90">
          <cell r="A90">
            <v>4127</v>
          </cell>
          <cell r="I90">
            <v>6524.67</v>
          </cell>
          <cell r="J90" t="str">
            <v>01</v>
          </cell>
          <cell r="N90">
            <v>0</v>
          </cell>
          <cell r="AA90">
            <v>4127</v>
          </cell>
          <cell r="AB90" t="str">
            <v>215400</v>
          </cell>
          <cell r="AC90" t="str">
            <v>CT 12 ELS HYDRO AGGREGAT</v>
          </cell>
          <cell r="AD90">
            <v>6524.67</v>
          </cell>
          <cell r="AE90">
            <v>6524.67</v>
          </cell>
          <cell r="AF90">
            <v>0</v>
          </cell>
          <cell r="AG90">
            <v>0</v>
          </cell>
          <cell r="AH90">
            <v>42094</v>
          </cell>
          <cell r="AI90" t="str">
            <v>02</v>
          </cell>
        </row>
        <row r="91">
          <cell r="A91">
            <v>4127</v>
          </cell>
          <cell r="I91">
            <v>6524.67</v>
          </cell>
          <cell r="J91" t="str">
            <v>02</v>
          </cell>
          <cell r="N91">
            <v>0</v>
          </cell>
          <cell r="AA91">
            <v>4127</v>
          </cell>
          <cell r="AB91" t="str">
            <v>215400</v>
          </cell>
          <cell r="AC91" t="str">
            <v>CT 12 ELS HYDRO AGGREGAT</v>
          </cell>
          <cell r="AD91">
            <v>6524.67</v>
          </cell>
          <cell r="AE91">
            <v>6524.67</v>
          </cell>
          <cell r="AF91">
            <v>0</v>
          </cell>
          <cell r="AG91">
            <v>0</v>
          </cell>
          <cell r="AH91">
            <v>42094</v>
          </cell>
          <cell r="AI91" t="str">
            <v>02</v>
          </cell>
        </row>
        <row r="92">
          <cell r="A92">
            <v>4127</v>
          </cell>
          <cell r="I92">
            <v>6524.67</v>
          </cell>
          <cell r="J92" t="str">
            <v>04</v>
          </cell>
          <cell r="N92">
            <v>0</v>
          </cell>
          <cell r="AA92">
            <v>4127</v>
          </cell>
          <cell r="AB92" t="str">
            <v>215400</v>
          </cell>
          <cell r="AC92" t="str">
            <v>CT 12 ELS HYDRO AGGREGAT</v>
          </cell>
          <cell r="AD92">
            <v>6524.67</v>
          </cell>
          <cell r="AE92">
            <v>6524.67</v>
          </cell>
          <cell r="AF92">
            <v>0</v>
          </cell>
          <cell r="AG92">
            <v>0</v>
          </cell>
          <cell r="AH92">
            <v>42094</v>
          </cell>
          <cell r="AI92" t="str">
            <v>02</v>
          </cell>
        </row>
        <row r="93">
          <cell r="A93">
            <v>4128</v>
          </cell>
          <cell r="I93">
            <v>4305.25</v>
          </cell>
          <cell r="J93" t="str">
            <v>01</v>
          </cell>
          <cell r="N93">
            <v>0</v>
          </cell>
          <cell r="AA93">
            <v>4128</v>
          </cell>
          <cell r="AB93" t="str">
            <v>215400</v>
          </cell>
          <cell r="AC93" t="str">
            <v>VISSEUSE - SX 5 MST KOMBINATIONS ANT</v>
          </cell>
          <cell r="AD93">
            <v>4305.25</v>
          </cell>
          <cell r="AE93">
            <v>4305.25</v>
          </cell>
          <cell r="AF93">
            <v>0</v>
          </cell>
          <cell r="AG93">
            <v>0</v>
          </cell>
          <cell r="AH93">
            <v>42094</v>
          </cell>
          <cell r="AI93" t="str">
            <v>02</v>
          </cell>
        </row>
        <row r="94">
          <cell r="A94">
            <v>4128</v>
          </cell>
          <cell r="I94">
            <v>4305.25</v>
          </cell>
          <cell r="J94" t="str">
            <v>02</v>
          </cell>
          <cell r="N94">
            <v>0</v>
          </cell>
          <cell r="AA94">
            <v>4128</v>
          </cell>
          <cell r="AB94" t="str">
            <v>215400</v>
          </cell>
          <cell r="AC94" t="str">
            <v>VISSEUSE - SX 5 MST KOMBINATIONS ANT</v>
          </cell>
          <cell r="AD94">
            <v>4305.25</v>
          </cell>
          <cell r="AE94">
            <v>4305.25</v>
          </cell>
          <cell r="AF94">
            <v>0</v>
          </cell>
          <cell r="AG94">
            <v>0</v>
          </cell>
          <cell r="AH94">
            <v>42094</v>
          </cell>
          <cell r="AI94" t="str">
            <v>02</v>
          </cell>
        </row>
        <row r="95">
          <cell r="A95">
            <v>4128</v>
          </cell>
          <cell r="I95">
            <v>4305.25</v>
          </cell>
          <cell r="J95" t="str">
            <v>04</v>
          </cell>
          <cell r="N95">
            <v>0</v>
          </cell>
          <cell r="AA95">
            <v>4128</v>
          </cell>
          <cell r="AB95" t="str">
            <v>215400</v>
          </cell>
          <cell r="AC95" t="str">
            <v>VISSEUSE - SX 5 MST KOMBINATIONS ANT</v>
          </cell>
          <cell r="AD95">
            <v>4305.25</v>
          </cell>
          <cell r="AE95">
            <v>4305.25</v>
          </cell>
          <cell r="AF95">
            <v>0</v>
          </cell>
          <cell r="AG95">
            <v>0</v>
          </cell>
          <cell r="AH95">
            <v>42094</v>
          </cell>
          <cell r="AI95" t="str">
            <v>02</v>
          </cell>
        </row>
        <row r="96">
          <cell r="A96">
            <v>4129</v>
          </cell>
          <cell r="I96">
            <v>2702.34</v>
          </cell>
          <cell r="J96" t="str">
            <v>01</v>
          </cell>
          <cell r="N96">
            <v>0</v>
          </cell>
          <cell r="AA96">
            <v>4129</v>
          </cell>
          <cell r="AB96" t="str">
            <v>215400</v>
          </cell>
          <cell r="AC96" t="str">
            <v>HSX 546 F SECHSKANT AUFNA</v>
          </cell>
          <cell r="AD96">
            <v>2702.34</v>
          </cell>
          <cell r="AE96">
            <v>2702.34</v>
          </cell>
          <cell r="AF96">
            <v>0</v>
          </cell>
          <cell r="AG96">
            <v>0</v>
          </cell>
          <cell r="AH96">
            <v>42094</v>
          </cell>
          <cell r="AI96" t="str">
            <v>02</v>
          </cell>
        </row>
        <row r="97">
          <cell r="A97">
            <v>4129</v>
          </cell>
          <cell r="I97">
            <v>2702.34</v>
          </cell>
          <cell r="J97" t="str">
            <v>02</v>
          </cell>
          <cell r="N97">
            <v>0</v>
          </cell>
          <cell r="AA97">
            <v>4129</v>
          </cell>
          <cell r="AB97" t="str">
            <v>215400</v>
          </cell>
          <cell r="AC97" t="str">
            <v>HSX 546 F SECHSKANT AUFNA</v>
          </cell>
          <cell r="AD97">
            <v>2702.34</v>
          </cell>
          <cell r="AE97">
            <v>2702.34</v>
          </cell>
          <cell r="AF97">
            <v>0</v>
          </cell>
          <cell r="AG97">
            <v>0</v>
          </cell>
          <cell r="AH97">
            <v>42094</v>
          </cell>
          <cell r="AI97" t="str">
            <v>02</v>
          </cell>
        </row>
        <row r="98">
          <cell r="A98">
            <v>4129</v>
          </cell>
          <cell r="I98">
            <v>2702.34</v>
          </cell>
          <cell r="J98" t="str">
            <v>04</v>
          </cell>
          <cell r="N98">
            <v>0</v>
          </cell>
          <cell r="AA98">
            <v>4129</v>
          </cell>
          <cell r="AB98" t="str">
            <v>215400</v>
          </cell>
          <cell r="AC98" t="str">
            <v>HSX 546 F SECHSKANT AUFNA</v>
          </cell>
          <cell r="AD98">
            <v>2702.34</v>
          </cell>
          <cell r="AE98">
            <v>2702.34</v>
          </cell>
          <cell r="AF98">
            <v>0</v>
          </cell>
          <cell r="AG98">
            <v>0</v>
          </cell>
          <cell r="AH98">
            <v>42094</v>
          </cell>
          <cell r="AI98" t="str">
            <v>02</v>
          </cell>
        </row>
        <row r="99">
          <cell r="A99">
            <v>4147</v>
          </cell>
          <cell r="I99">
            <v>1951.35</v>
          </cell>
          <cell r="J99" t="str">
            <v>01</v>
          </cell>
          <cell r="N99">
            <v>0</v>
          </cell>
          <cell r="AA99">
            <v>4147</v>
          </cell>
          <cell r="AB99" t="str">
            <v>215400</v>
          </cell>
          <cell r="AC99" t="str">
            <v>CLE A CHOCS</v>
          </cell>
          <cell r="AD99">
            <v>1951.35</v>
          </cell>
          <cell r="AE99">
            <v>1951.35</v>
          </cell>
          <cell r="AF99">
            <v>0</v>
          </cell>
          <cell r="AG99">
            <v>0</v>
          </cell>
          <cell r="AH99">
            <v>42094</v>
          </cell>
          <cell r="AI99" t="str">
            <v>02</v>
          </cell>
        </row>
        <row r="100">
          <cell r="A100">
            <v>4147</v>
          </cell>
          <cell r="I100">
            <v>1951.35</v>
          </cell>
          <cell r="J100" t="str">
            <v>02</v>
          </cell>
          <cell r="N100">
            <v>0</v>
          </cell>
          <cell r="AA100">
            <v>4147</v>
          </cell>
          <cell r="AB100" t="str">
            <v>215400</v>
          </cell>
          <cell r="AC100" t="str">
            <v>CLE A CHOCS</v>
          </cell>
          <cell r="AD100">
            <v>1951.35</v>
          </cell>
          <cell r="AE100">
            <v>1951.35</v>
          </cell>
          <cell r="AF100">
            <v>0</v>
          </cell>
          <cell r="AG100">
            <v>0</v>
          </cell>
          <cell r="AH100">
            <v>42094</v>
          </cell>
          <cell r="AI100" t="str">
            <v>02</v>
          </cell>
        </row>
        <row r="101">
          <cell r="A101">
            <v>4147</v>
          </cell>
          <cell r="I101">
            <v>1951.35</v>
          </cell>
          <cell r="J101" t="str">
            <v>04</v>
          </cell>
          <cell r="N101">
            <v>0</v>
          </cell>
          <cell r="AA101">
            <v>4147</v>
          </cell>
          <cell r="AB101" t="str">
            <v>215400</v>
          </cell>
          <cell r="AC101" t="str">
            <v>CLE A CHOCS</v>
          </cell>
          <cell r="AD101">
            <v>1951.35</v>
          </cell>
          <cell r="AE101">
            <v>1951.35</v>
          </cell>
          <cell r="AF101">
            <v>0</v>
          </cell>
          <cell r="AG101">
            <v>0</v>
          </cell>
          <cell r="AH101">
            <v>42094</v>
          </cell>
          <cell r="AI101" t="str">
            <v>02</v>
          </cell>
        </row>
        <row r="102">
          <cell r="A102">
            <v>6621</v>
          </cell>
          <cell r="I102">
            <v>8245.74</v>
          </cell>
          <cell r="J102" t="str">
            <v>01</v>
          </cell>
          <cell r="N102">
            <v>0</v>
          </cell>
          <cell r="AA102">
            <v>6621</v>
          </cell>
          <cell r="AB102" t="str">
            <v>215400</v>
          </cell>
          <cell r="AC102" t="str">
            <v>GROUPE DE SERRAGE MSX/T 45 MF HYDR.KRAFT</v>
          </cell>
          <cell r="AD102">
            <v>8245.74</v>
          </cell>
          <cell r="AE102">
            <v>8245.74</v>
          </cell>
          <cell r="AF102">
            <v>0</v>
          </cell>
          <cell r="AG102">
            <v>0</v>
          </cell>
          <cell r="AH102">
            <v>42094</v>
          </cell>
          <cell r="AI102" t="str">
            <v>02</v>
          </cell>
        </row>
        <row r="103">
          <cell r="A103">
            <v>6621</v>
          </cell>
          <cell r="I103">
            <v>8245.74</v>
          </cell>
          <cell r="J103" t="str">
            <v>02</v>
          </cell>
          <cell r="N103">
            <v>0</v>
          </cell>
          <cell r="AA103">
            <v>6621</v>
          </cell>
          <cell r="AB103" t="str">
            <v>215400</v>
          </cell>
          <cell r="AC103" t="str">
            <v>GROUPE DE SERRAGE MSX/T 45 MF HYDR.KRAFT</v>
          </cell>
          <cell r="AD103">
            <v>8245.74</v>
          </cell>
          <cell r="AE103">
            <v>8245.74</v>
          </cell>
          <cell r="AF103">
            <v>0</v>
          </cell>
          <cell r="AG103">
            <v>0</v>
          </cell>
          <cell r="AH103">
            <v>42094</v>
          </cell>
          <cell r="AI103" t="str">
            <v>02</v>
          </cell>
        </row>
        <row r="104">
          <cell r="A104">
            <v>6621</v>
          </cell>
          <cell r="I104">
            <v>8245.74</v>
          </cell>
          <cell r="J104" t="str">
            <v>04</v>
          </cell>
          <cell r="N104">
            <v>0</v>
          </cell>
          <cell r="AA104">
            <v>6621</v>
          </cell>
          <cell r="AB104" t="str">
            <v>215400</v>
          </cell>
          <cell r="AC104" t="str">
            <v>GROUPE DE SERRAGE MSX/T 45 MF HYDR.KRAFT</v>
          </cell>
          <cell r="AD104">
            <v>8245.74</v>
          </cell>
          <cell r="AE104">
            <v>8245.74</v>
          </cell>
          <cell r="AF104">
            <v>0</v>
          </cell>
          <cell r="AG104">
            <v>0</v>
          </cell>
          <cell r="AH104">
            <v>42094</v>
          </cell>
          <cell r="AI104" t="str">
            <v>02</v>
          </cell>
        </row>
        <row r="105">
          <cell r="A105">
            <v>15675</v>
          </cell>
          <cell r="I105">
            <v>4865.5200000000004</v>
          </cell>
          <cell r="J105" t="str">
            <v>01</v>
          </cell>
          <cell r="N105">
            <v>0</v>
          </cell>
          <cell r="AA105">
            <v>15675</v>
          </cell>
          <cell r="AB105" t="str">
            <v>215400</v>
          </cell>
          <cell r="AC105" t="str">
            <v>VISSEUSE PNEUMATIQUE PTM 92-2700-B</v>
          </cell>
          <cell r="AD105">
            <v>4865.5200000000004</v>
          </cell>
          <cell r="AE105">
            <v>4865.5200000000004</v>
          </cell>
          <cell r="AF105">
            <v>0</v>
          </cell>
          <cell r="AG105">
            <v>0</v>
          </cell>
          <cell r="AH105">
            <v>42094</v>
          </cell>
          <cell r="AI105" t="str">
            <v>02</v>
          </cell>
        </row>
        <row r="106">
          <cell r="A106">
            <v>15675</v>
          </cell>
          <cell r="I106">
            <v>4865.5200000000004</v>
          </cell>
          <cell r="J106" t="str">
            <v>02</v>
          </cell>
          <cell r="N106">
            <v>0</v>
          </cell>
          <cell r="AA106">
            <v>15675</v>
          </cell>
          <cell r="AB106" t="str">
            <v>215400</v>
          </cell>
          <cell r="AC106" t="str">
            <v>VISSEUSE PNEUMATIQUE PTM 92-2700-B</v>
          </cell>
          <cell r="AD106">
            <v>4865.5200000000004</v>
          </cell>
          <cell r="AE106">
            <v>4865.5200000000004</v>
          </cell>
          <cell r="AF106">
            <v>0</v>
          </cell>
          <cell r="AG106">
            <v>0</v>
          </cell>
          <cell r="AH106">
            <v>42094</v>
          </cell>
          <cell r="AI106" t="str">
            <v>02</v>
          </cell>
        </row>
        <row r="107">
          <cell r="A107">
            <v>15675</v>
          </cell>
          <cell r="I107">
            <v>4865.5200000000004</v>
          </cell>
          <cell r="J107" t="str">
            <v>04</v>
          </cell>
          <cell r="N107">
            <v>0</v>
          </cell>
          <cell r="AA107">
            <v>15675</v>
          </cell>
          <cell r="AB107" t="str">
            <v>215400</v>
          </cell>
          <cell r="AC107" t="str">
            <v>VISSEUSE PNEUMATIQUE PTM 92-2700-B</v>
          </cell>
          <cell r="AD107">
            <v>4865.5200000000004</v>
          </cell>
          <cell r="AE107">
            <v>4865.5200000000004</v>
          </cell>
          <cell r="AF107">
            <v>0</v>
          </cell>
          <cell r="AG107">
            <v>0</v>
          </cell>
          <cell r="AH107">
            <v>42094</v>
          </cell>
          <cell r="AI107" t="str">
            <v>02</v>
          </cell>
        </row>
        <row r="108">
          <cell r="A108">
            <v>16812</v>
          </cell>
          <cell r="I108">
            <v>548</v>
          </cell>
          <cell r="J108" t="str">
            <v>01</v>
          </cell>
          <cell r="N108">
            <v>177.91</v>
          </cell>
          <cell r="AA108">
            <v>16812</v>
          </cell>
          <cell r="AB108" t="str">
            <v>215400</v>
          </cell>
          <cell r="AC108" t="str">
            <v>CAPTEUR DE DEPLACEMENT</v>
          </cell>
          <cell r="AD108">
            <v>548</v>
          </cell>
          <cell r="AE108">
            <v>548</v>
          </cell>
          <cell r="AF108">
            <v>177.91</v>
          </cell>
          <cell r="AG108">
            <v>24.4</v>
          </cell>
          <cell r="AH108">
            <v>42081</v>
          </cell>
          <cell r="AI108" t="str">
            <v>02</v>
          </cell>
        </row>
        <row r="109">
          <cell r="A109">
            <v>16812</v>
          </cell>
          <cell r="I109">
            <v>548</v>
          </cell>
          <cell r="J109" t="str">
            <v>02</v>
          </cell>
          <cell r="N109">
            <v>24.4</v>
          </cell>
          <cell r="AA109">
            <v>16812</v>
          </cell>
          <cell r="AB109" t="str">
            <v>215400</v>
          </cell>
          <cell r="AC109" t="str">
            <v>CAPTEUR DE DEPLACEMENT</v>
          </cell>
          <cell r="AD109">
            <v>548</v>
          </cell>
          <cell r="AE109">
            <v>548</v>
          </cell>
          <cell r="AF109">
            <v>177.91</v>
          </cell>
          <cell r="AG109">
            <v>24.4</v>
          </cell>
          <cell r="AH109">
            <v>42081</v>
          </cell>
          <cell r="AI109" t="str">
            <v>02</v>
          </cell>
        </row>
        <row r="110">
          <cell r="A110">
            <v>16812</v>
          </cell>
          <cell r="I110">
            <v>548</v>
          </cell>
          <cell r="J110" t="str">
            <v>04</v>
          </cell>
          <cell r="N110">
            <v>170.83</v>
          </cell>
          <cell r="AA110">
            <v>16812</v>
          </cell>
          <cell r="AB110" t="str">
            <v>215400</v>
          </cell>
          <cell r="AC110" t="str">
            <v>CAPTEUR DE DEPLACEMENT</v>
          </cell>
          <cell r="AD110">
            <v>548</v>
          </cell>
          <cell r="AE110">
            <v>548</v>
          </cell>
          <cell r="AF110">
            <v>177.91</v>
          </cell>
          <cell r="AG110">
            <v>24.4</v>
          </cell>
          <cell r="AH110">
            <v>42081</v>
          </cell>
          <cell r="AI110" t="str">
            <v>02</v>
          </cell>
        </row>
        <row r="111">
          <cell r="A111">
            <v>16989</v>
          </cell>
          <cell r="I111">
            <v>12008</v>
          </cell>
          <cell r="J111" t="str">
            <v>01</v>
          </cell>
          <cell r="N111">
            <v>3750.45</v>
          </cell>
          <cell r="AA111">
            <v>16989</v>
          </cell>
          <cell r="AB111" t="str">
            <v>215400</v>
          </cell>
          <cell r="AC111" t="str">
            <v>ENSEMBLE  CAPTEUR DE PRESSION 500 BAR</v>
          </cell>
          <cell r="AD111">
            <v>12008</v>
          </cell>
          <cell r="AE111">
            <v>12008</v>
          </cell>
          <cell r="AF111">
            <v>3750.45</v>
          </cell>
          <cell r="AG111">
            <v>444.15</v>
          </cell>
          <cell r="AH111">
            <v>42152</v>
          </cell>
          <cell r="AI111" t="str">
            <v>02</v>
          </cell>
        </row>
        <row r="112">
          <cell r="A112">
            <v>16989</v>
          </cell>
          <cell r="I112">
            <v>12008</v>
          </cell>
          <cell r="J112" t="str">
            <v>02</v>
          </cell>
          <cell r="N112">
            <v>444.15</v>
          </cell>
          <cell r="AA112">
            <v>16989</v>
          </cell>
          <cell r="AB112" t="str">
            <v>215400</v>
          </cell>
          <cell r="AC112" t="str">
            <v>ENSEMBLE  CAPTEUR DE PRESSION 500 BAR</v>
          </cell>
          <cell r="AD112">
            <v>12008</v>
          </cell>
          <cell r="AE112">
            <v>12008</v>
          </cell>
          <cell r="AF112">
            <v>3750.45</v>
          </cell>
          <cell r="AG112">
            <v>444.15</v>
          </cell>
          <cell r="AH112">
            <v>42152</v>
          </cell>
          <cell r="AI112" t="str">
            <v>02</v>
          </cell>
        </row>
        <row r="113">
          <cell r="A113">
            <v>16989</v>
          </cell>
          <cell r="I113">
            <v>12008</v>
          </cell>
          <cell r="J113" t="str">
            <v>04</v>
          </cell>
          <cell r="N113">
            <v>3750.45</v>
          </cell>
          <cell r="AA113">
            <v>16989</v>
          </cell>
          <cell r="AB113" t="str">
            <v>215400</v>
          </cell>
          <cell r="AC113" t="str">
            <v>ENSEMBLE  CAPTEUR DE PRESSION 500 BAR</v>
          </cell>
          <cell r="AD113">
            <v>12008</v>
          </cell>
          <cell r="AE113">
            <v>12008</v>
          </cell>
          <cell r="AF113">
            <v>3750.45</v>
          </cell>
          <cell r="AG113">
            <v>444.15</v>
          </cell>
          <cell r="AH113">
            <v>42152</v>
          </cell>
          <cell r="AI113" t="str">
            <v>02</v>
          </cell>
        </row>
        <row r="114">
          <cell r="A114">
            <v>16990</v>
          </cell>
          <cell r="I114">
            <v>5403.6</v>
          </cell>
          <cell r="J114" t="str">
            <v>01</v>
          </cell>
          <cell r="N114">
            <v>1687.7</v>
          </cell>
          <cell r="AA114">
            <v>16990</v>
          </cell>
          <cell r="AB114" t="str">
            <v>215400</v>
          </cell>
          <cell r="AC114" t="str">
            <v>ENSEMBLE CAPTEUR DE PRESSION 50 BAR</v>
          </cell>
          <cell r="AD114">
            <v>5403.6</v>
          </cell>
          <cell r="AE114">
            <v>5403.6</v>
          </cell>
          <cell r="AF114">
            <v>1687.7</v>
          </cell>
          <cell r="AG114">
            <v>199.87</v>
          </cell>
          <cell r="AH114">
            <v>42152</v>
          </cell>
          <cell r="AI114" t="str">
            <v>02</v>
          </cell>
        </row>
        <row r="115">
          <cell r="A115">
            <v>16990</v>
          </cell>
          <cell r="I115">
            <v>5403.6</v>
          </cell>
          <cell r="J115" t="str">
            <v>02</v>
          </cell>
          <cell r="N115">
            <v>199.87</v>
          </cell>
          <cell r="AA115">
            <v>16990</v>
          </cell>
          <cell r="AB115" t="str">
            <v>215400</v>
          </cell>
          <cell r="AC115" t="str">
            <v>ENSEMBLE CAPTEUR DE PRESSION 50 BAR</v>
          </cell>
          <cell r="AD115">
            <v>5403.6</v>
          </cell>
          <cell r="AE115">
            <v>5403.6</v>
          </cell>
          <cell r="AF115">
            <v>1687.7</v>
          </cell>
          <cell r="AG115">
            <v>199.87</v>
          </cell>
          <cell r="AH115">
            <v>42152</v>
          </cell>
          <cell r="AI115" t="str">
            <v>02</v>
          </cell>
        </row>
        <row r="116">
          <cell r="A116">
            <v>16990</v>
          </cell>
          <cell r="I116">
            <v>5403.6</v>
          </cell>
          <cell r="J116" t="str">
            <v>04</v>
          </cell>
          <cell r="N116">
            <v>1687.7</v>
          </cell>
          <cell r="AA116">
            <v>16990</v>
          </cell>
          <cell r="AB116" t="str">
            <v>215400</v>
          </cell>
          <cell r="AC116" t="str">
            <v>ENSEMBLE CAPTEUR DE PRESSION 50 BAR</v>
          </cell>
          <cell r="AD116">
            <v>5403.6</v>
          </cell>
          <cell r="AE116">
            <v>5403.6</v>
          </cell>
          <cell r="AF116">
            <v>1687.7</v>
          </cell>
          <cell r="AG116">
            <v>199.87</v>
          </cell>
          <cell r="AH116">
            <v>42152</v>
          </cell>
          <cell r="AI116" t="str">
            <v>02</v>
          </cell>
        </row>
        <row r="117">
          <cell r="A117">
            <v>17085</v>
          </cell>
          <cell r="I117">
            <v>1801.2</v>
          </cell>
          <cell r="J117" t="str">
            <v>01</v>
          </cell>
          <cell r="N117">
            <v>571.21</v>
          </cell>
          <cell r="AA117">
            <v>17085</v>
          </cell>
          <cell r="AB117" t="str">
            <v>215400</v>
          </cell>
          <cell r="AC117" t="str">
            <v>ENSEMBLE CAPTEUR DE PRESSION</v>
          </cell>
          <cell r="AD117">
            <v>1801.2</v>
          </cell>
          <cell r="AE117">
            <v>1801.2</v>
          </cell>
          <cell r="AF117">
            <v>571.21</v>
          </cell>
          <cell r="AG117">
            <v>69.08</v>
          </cell>
          <cell r="AH117">
            <v>42152</v>
          </cell>
          <cell r="AI117" t="str">
            <v>02</v>
          </cell>
        </row>
        <row r="118">
          <cell r="A118">
            <v>17085</v>
          </cell>
          <cell r="I118">
            <v>1801.2</v>
          </cell>
          <cell r="J118" t="str">
            <v>02</v>
          </cell>
          <cell r="N118">
            <v>69.08</v>
          </cell>
          <cell r="AA118">
            <v>17085</v>
          </cell>
          <cell r="AB118" t="str">
            <v>215400</v>
          </cell>
          <cell r="AC118" t="str">
            <v>ENSEMBLE CAPTEUR DE PRESSION</v>
          </cell>
          <cell r="AD118">
            <v>1801.2</v>
          </cell>
          <cell r="AE118">
            <v>1801.2</v>
          </cell>
          <cell r="AF118">
            <v>571.21</v>
          </cell>
          <cell r="AG118">
            <v>69.08</v>
          </cell>
          <cell r="AH118">
            <v>42152</v>
          </cell>
          <cell r="AI118" t="str">
            <v>02</v>
          </cell>
        </row>
        <row r="119">
          <cell r="A119">
            <v>17085</v>
          </cell>
          <cell r="I119">
            <v>1801.2</v>
          </cell>
          <cell r="J119" t="str">
            <v>04</v>
          </cell>
          <cell r="N119">
            <v>571.21</v>
          </cell>
          <cell r="AA119">
            <v>17085</v>
          </cell>
          <cell r="AB119" t="str">
            <v>215400</v>
          </cell>
          <cell r="AC119" t="str">
            <v>ENSEMBLE CAPTEUR DE PRESSION</v>
          </cell>
          <cell r="AD119">
            <v>1801.2</v>
          </cell>
          <cell r="AE119">
            <v>1801.2</v>
          </cell>
          <cell r="AF119">
            <v>571.21</v>
          </cell>
          <cell r="AG119">
            <v>69.08</v>
          </cell>
          <cell r="AH119">
            <v>42152</v>
          </cell>
          <cell r="AI119" t="str">
            <v>02</v>
          </cell>
        </row>
        <row r="120">
          <cell r="A120">
            <v>17086</v>
          </cell>
          <cell r="I120">
            <v>1801.2</v>
          </cell>
          <cell r="J120" t="str">
            <v>01</v>
          </cell>
          <cell r="N120">
            <v>571.21</v>
          </cell>
          <cell r="AA120">
            <v>17086</v>
          </cell>
          <cell r="AB120" t="str">
            <v>215400</v>
          </cell>
          <cell r="AC120" t="str">
            <v>ENSEMBLE CAPTEUR DE PRESSION</v>
          </cell>
          <cell r="AD120">
            <v>1801.2</v>
          </cell>
          <cell r="AE120">
            <v>1801.2</v>
          </cell>
          <cell r="AF120">
            <v>571.21</v>
          </cell>
          <cell r="AG120">
            <v>69.08</v>
          </cell>
          <cell r="AH120">
            <v>42152</v>
          </cell>
          <cell r="AI120" t="str">
            <v>02</v>
          </cell>
        </row>
        <row r="121">
          <cell r="A121">
            <v>17086</v>
          </cell>
          <cell r="I121">
            <v>1801.2</v>
          </cell>
          <cell r="J121" t="str">
            <v>02</v>
          </cell>
          <cell r="N121">
            <v>69.08</v>
          </cell>
          <cell r="AA121">
            <v>17086</v>
          </cell>
          <cell r="AB121" t="str">
            <v>215400</v>
          </cell>
          <cell r="AC121" t="str">
            <v>ENSEMBLE CAPTEUR DE PRESSION</v>
          </cell>
          <cell r="AD121">
            <v>1801.2</v>
          </cell>
          <cell r="AE121">
            <v>1801.2</v>
          </cell>
          <cell r="AF121">
            <v>571.21</v>
          </cell>
          <cell r="AG121">
            <v>69.08</v>
          </cell>
          <cell r="AH121">
            <v>42152</v>
          </cell>
          <cell r="AI121" t="str">
            <v>02</v>
          </cell>
        </row>
        <row r="122">
          <cell r="A122">
            <v>17086</v>
          </cell>
          <cell r="I122">
            <v>1801.2</v>
          </cell>
          <cell r="J122" t="str">
            <v>04</v>
          </cell>
          <cell r="N122">
            <v>571.21</v>
          </cell>
          <cell r="AA122">
            <v>17086</v>
          </cell>
          <cell r="AB122" t="str">
            <v>215400</v>
          </cell>
          <cell r="AC122" t="str">
            <v>ENSEMBLE CAPTEUR DE PRESSION</v>
          </cell>
          <cell r="AD122">
            <v>1801.2</v>
          </cell>
          <cell r="AE122">
            <v>1801.2</v>
          </cell>
          <cell r="AF122">
            <v>571.21</v>
          </cell>
          <cell r="AG122">
            <v>69.08</v>
          </cell>
          <cell r="AH122">
            <v>42152</v>
          </cell>
          <cell r="AI122" t="str">
            <v>02</v>
          </cell>
        </row>
        <row r="123">
          <cell r="A123">
            <v>17256</v>
          </cell>
          <cell r="I123">
            <v>2130</v>
          </cell>
          <cell r="J123" t="str">
            <v>01</v>
          </cell>
          <cell r="N123">
            <v>277.57</v>
          </cell>
          <cell r="AA123">
            <v>17256</v>
          </cell>
          <cell r="AB123" t="str">
            <v>215400</v>
          </cell>
          <cell r="AC123" t="str">
            <v>POSTE DE SOUDURE MASTER MLS 2500</v>
          </cell>
          <cell r="AD123">
            <v>2130</v>
          </cell>
          <cell r="AE123">
            <v>2130</v>
          </cell>
          <cell r="AF123">
            <v>277.57</v>
          </cell>
          <cell r="AG123">
            <v>59.08</v>
          </cell>
          <cell r="AH123">
            <v>42181</v>
          </cell>
          <cell r="AI123" t="str">
            <v>02</v>
          </cell>
        </row>
        <row r="124">
          <cell r="A124">
            <v>17256</v>
          </cell>
          <cell r="I124">
            <v>2130</v>
          </cell>
          <cell r="J124" t="str">
            <v>02</v>
          </cell>
          <cell r="N124">
            <v>59.08</v>
          </cell>
          <cell r="AA124">
            <v>17256</v>
          </cell>
          <cell r="AB124" t="str">
            <v>215400</v>
          </cell>
          <cell r="AC124" t="str">
            <v>POSTE DE SOUDURE MASTER MLS 2500</v>
          </cell>
          <cell r="AD124">
            <v>2130</v>
          </cell>
          <cell r="AE124">
            <v>2130</v>
          </cell>
          <cell r="AF124">
            <v>277.57</v>
          </cell>
          <cell r="AG124">
            <v>59.08</v>
          </cell>
          <cell r="AH124">
            <v>42181</v>
          </cell>
          <cell r="AI124" t="str">
            <v>02</v>
          </cell>
        </row>
        <row r="125">
          <cell r="A125">
            <v>17256</v>
          </cell>
          <cell r="I125">
            <v>2130</v>
          </cell>
          <cell r="J125" t="str">
            <v>04</v>
          </cell>
          <cell r="N125">
            <v>277.57</v>
          </cell>
          <cell r="AA125">
            <v>17256</v>
          </cell>
          <cell r="AB125" t="str">
            <v>215400</v>
          </cell>
          <cell r="AC125" t="str">
            <v>POSTE DE SOUDURE MASTER MLS 2500</v>
          </cell>
          <cell r="AD125">
            <v>2130</v>
          </cell>
          <cell r="AE125">
            <v>2130</v>
          </cell>
          <cell r="AF125">
            <v>277.57</v>
          </cell>
          <cell r="AG125">
            <v>59.08</v>
          </cell>
          <cell r="AH125">
            <v>42181</v>
          </cell>
          <cell r="AI125" t="str">
            <v>02</v>
          </cell>
        </row>
        <row r="126">
          <cell r="A126">
            <v>17260</v>
          </cell>
          <cell r="I126">
            <v>610.20000000000005</v>
          </cell>
          <cell r="J126" t="str">
            <v>01</v>
          </cell>
          <cell r="N126">
            <v>0</v>
          </cell>
          <cell r="AA126">
            <v>17260</v>
          </cell>
          <cell r="AB126" t="str">
            <v>215400</v>
          </cell>
          <cell r="AC126" t="str">
            <v>SCIE CIRCULAIRE 5143 R</v>
          </cell>
          <cell r="AD126">
            <v>610.20000000000005</v>
          </cell>
          <cell r="AE126">
            <v>610.20000000000005</v>
          </cell>
          <cell r="AF126">
            <v>0</v>
          </cell>
          <cell r="AG126">
            <v>12.56</v>
          </cell>
          <cell r="AH126">
            <v>42181</v>
          </cell>
          <cell r="AI126" t="str">
            <v>02</v>
          </cell>
        </row>
        <row r="127">
          <cell r="A127">
            <v>17260</v>
          </cell>
          <cell r="I127">
            <v>610.20000000000005</v>
          </cell>
          <cell r="J127" t="str">
            <v>02</v>
          </cell>
          <cell r="N127">
            <v>12.56</v>
          </cell>
          <cell r="AA127">
            <v>17260</v>
          </cell>
          <cell r="AB127" t="str">
            <v>215400</v>
          </cell>
          <cell r="AC127" t="str">
            <v>SCIE CIRCULAIRE 5143 R</v>
          </cell>
          <cell r="AD127">
            <v>610.20000000000005</v>
          </cell>
          <cell r="AE127">
            <v>610.20000000000005</v>
          </cell>
          <cell r="AF127">
            <v>0</v>
          </cell>
          <cell r="AG127">
            <v>12.56</v>
          </cell>
          <cell r="AH127">
            <v>42181</v>
          </cell>
          <cell r="AI127" t="str">
            <v>02</v>
          </cell>
        </row>
        <row r="128">
          <cell r="A128">
            <v>17260</v>
          </cell>
          <cell r="I128">
            <v>610.20000000000005</v>
          </cell>
          <cell r="J128" t="str">
            <v>04</v>
          </cell>
          <cell r="N128">
            <v>0</v>
          </cell>
          <cell r="AA128">
            <v>17260</v>
          </cell>
          <cell r="AB128" t="str">
            <v>215400</v>
          </cell>
          <cell r="AC128" t="str">
            <v>SCIE CIRCULAIRE 5143 R</v>
          </cell>
          <cell r="AD128">
            <v>610.20000000000005</v>
          </cell>
          <cell r="AE128">
            <v>610.20000000000005</v>
          </cell>
          <cell r="AF128">
            <v>0</v>
          </cell>
          <cell r="AG128">
            <v>12.56</v>
          </cell>
          <cell r="AH128">
            <v>42181</v>
          </cell>
          <cell r="AI128" t="str">
            <v>02</v>
          </cell>
        </row>
        <row r="129">
          <cell r="A129">
            <v>17466</v>
          </cell>
          <cell r="I129">
            <v>2624.44</v>
          </cell>
          <cell r="J129" t="str">
            <v>01</v>
          </cell>
          <cell r="N129">
            <v>554.99</v>
          </cell>
          <cell r="AA129">
            <v>17466</v>
          </cell>
          <cell r="AB129" t="str">
            <v>215400</v>
          </cell>
          <cell r="AC129" t="str">
            <v>BOULONNEUSE 1"S/N 2940-1</v>
          </cell>
          <cell r="AD129">
            <v>2624.44</v>
          </cell>
          <cell r="AE129">
            <v>2624.44</v>
          </cell>
          <cell r="AF129">
            <v>554.99</v>
          </cell>
          <cell r="AG129">
            <v>317.95999999999998</v>
          </cell>
          <cell r="AH129">
            <v>42094</v>
          </cell>
          <cell r="AI129" t="str">
            <v>02</v>
          </cell>
        </row>
        <row r="130">
          <cell r="A130">
            <v>17466</v>
          </cell>
          <cell r="I130">
            <v>2624.44</v>
          </cell>
          <cell r="J130" t="str">
            <v>02</v>
          </cell>
          <cell r="N130">
            <v>317.95999999999998</v>
          </cell>
          <cell r="AA130">
            <v>17466</v>
          </cell>
          <cell r="AB130" t="str">
            <v>215400</v>
          </cell>
          <cell r="AC130" t="str">
            <v>BOULONNEUSE 1"S/N 2940-1</v>
          </cell>
          <cell r="AD130">
            <v>2624.44</v>
          </cell>
          <cell r="AE130">
            <v>2624.44</v>
          </cell>
          <cell r="AF130">
            <v>554.99</v>
          </cell>
          <cell r="AG130">
            <v>317.95999999999998</v>
          </cell>
          <cell r="AH130">
            <v>42094</v>
          </cell>
          <cell r="AI130" t="str">
            <v>02</v>
          </cell>
        </row>
        <row r="131">
          <cell r="A131">
            <v>17466</v>
          </cell>
          <cell r="I131">
            <v>2624.44</v>
          </cell>
          <cell r="J131" t="str">
            <v>04</v>
          </cell>
          <cell r="N131">
            <v>554.99</v>
          </cell>
          <cell r="AA131">
            <v>17466</v>
          </cell>
          <cell r="AB131" t="str">
            <v>215400</v>
          </cell>
          <cell r="AC131" t="str">
            <v>BOULONNEUSE 1"S/N 2940-1</v>
          </cell>
          <cell r="AD131">
            <v>2624.44</v>
          </cell>
          <cell r="AE131">
            <v>2624.44</v>
          </cell>
          <cell r="AF131">
            <v>554.99</v>
          </cell>
          <cell r="AG131">
            <v>317.95999999999998</v>
          </cell>
          <cell r="AH131">
            <v>42094</v>
          </cell>
          <cell r="AI131" t="str">
            <v>02</v>
          </cell>
        </row>
        <row r="132">
          <cell r="A132">
            <v>17144</v>
          </cell>
          <cell r="I132">
            <v>1510.5</v>
          </cell>
          <cell r="J132" t="str">
            <v>01</v>
          </cell>
          <cell r="N132">
            <v>474.37</v>
          </cell>
          <cell r="AA132">
            <v>17144</v>
          </cell>
          <cell r="AB132" t="str">
            <v>215400</v>
          </cell>
          <cell r="AC132" t="str">
            <v>ENSEMBLE CABLES DE RACCORD</v>
          </cell>
          <cell r="AD132">
            <v>1510.5</v>
          </cell>
          <cell r="AE132">
            <v>1510.5</v>
          </cell>
          <cell r="AF132">
            <v>474.37</v>
          </cell>
          <cell r="AG132">
            <v>57.93</v>
          </cell>
          <cell r="AH132">
            <v>42152</v>
          </cell>
          <cell r="AI132" t="str">
            <v>02</v>
          </cell>
        </row>
        <row r="133">
          <cell r="A133">
            <v>17144</v>
          </cell>
          <cell r="I133">
            <v>1510.5</v>
          </cell>
          <cell r="J133" t="str">
            <v>02</v>
          </cell>
          <cell r="N133">
            <v>57.93</v>
          </cell>
          <cell r="AA133">
            <v>17144</v>
          </cell>
          <cell r="AB133" t="str">
            <v>215400</v>
          </cell>
          <cell r="AC133" t="str">
            <v>ENSEMBLE CABLES DE RACCORD</v>
          </cell>
          <cell r="AD133">
            <v>1510.5</v>
          </cell>
          <cell r="AE133">
            <v>1510.5</v>
          </cell>
          <cell r="AF133">
            <v>474.37</v>
          </cell>
          <cell r="AG133">
            <v>57.93</v>
          </cell>
          <cell r="AH133">
            <v>42152</v>
          </cell>
          <cell r="AI133" t="str">
            <v>02</v>
          </cell>
        </row>
        <row r="134">
          <cell r="A134">
            <v>17144</v>
          </cell>
          <cell r="I134">
            <v>1510.5</v>
          </cell>
          <cell r="J134" t="str">
            <v>04</v>
          </cell>
          <cell r="N134">
            <v>474.37</v>
          </cell>
          <cell r="AA134">
            <v>17144</v>
          </cell>
          <cell r="AB134" t="str">
            <v>215400</v>
          </cell>
          <cell r="AC134" t="str">
            <v>ENSEMBLE CABLES DE RACCORD</v>
          </cell>
          <cell r="AD134">
            <v>1510.5</v>
          </cell>
          <cell r="AE134">
            <v>1510.5</v>
          </cell>
          <cell r="AF134">
            <v>474.37</v>
          </cell>
          <cell r="AG134">
            <v>57.93</v>
          </cell>
          <cell r="AH134">
            <v>42152</v>
          </cell>
          <cell r="AI134" t="str">
            <v>02</v>
          </cell>
        </row>
        <row r="135">
          <cell r="A135">
            <v>2493</v>
          </cell>
          <cell r="I135">
            <v>362.07</v>
          </cell>
          <cell r="J135" t="str">
            <v>01</v>
          </cell>
          <cell r="N135">
            <v>0</v>
          </cell>
          <cell r="AA135">
            <v>2493</v>
          </cell>
          <cell r="AB135" t="str">
            <v>215500</v>
          </cell>
          <cell r="AC135" t="str">
            <v>TRANSPAL-MANUEL VB</v>
          </cell>
          <cell r="AD135">
            <v>362.07</v>
          </cell>
          <cell r="AE135">
            <v>362.07</v>
          </cell>
          <cell r="AF135">
            <v>0</v>
          </cell>
          <cell r="AG135">
            <v>0</v>
          </cell>
          <cell r="AH135">
            <v>42082</v>
          </cell>
          <cell r="AI135" t="str">
            <v>02</v>
          </cell>
        </row>
        <row r="136">
          <cell r="A136">
            <v>2493</v>
          </cell>
          <cell r="I136">
            <v>362.07</v>
          </cell>
          <cell r="J136" t="str">
            <v>02</v>
          </cell>
          <cell r="N136">
            <v>0</v>
          </cell>
          <cell r="AA136">
            <v>2493</v>
          </cell>
          <cell r="AB136" t="str">
            <v>215500</v>
          </cell>
          <cell r="AC136" t="str">
            <v>TRANSPAL-MANUEL VB</v>
          </cell>
          <cell r="AD136">
            <v>362.07</v>
          </cell>
          <cell r="AE136">
            <v>362.07</v>
          </cell>
          <cell r="AF136">
            <v>0</v>
          </cell>
          <cell r="AG136">
            <v>0</v>
          </cell>
          <cell r="AH136">
            <v>42082</v>
          </cell>
          <cell r="AI136" t="str">
            <v>02</v>
          </cell>
        </row>
        <row r="137">
          <cell r="A137">
            <v>2493</v>
          </cell>
          <cell r="I137">
            <v>362.07</v>
          </cell>
          <cell r="J137" t="str">
            <v>04</v>
          </cell>
          <cell r="N137">
            <v>0</v>
          </cell>
          <cell r="AA137">
            <v>2493</v>
          </cell>
          <cell r="AB137" t="str">
            <v>215500</v>
          </cell>
          <cell r="AC137" t="str">
            <v>TRANSPAL-MANUEL VB</v>
          </cell>
          <cell r="AD137">
            <v>362.07</v>
          </cell>
          <cell r="AE137">
            <v>362.07</v>
          </cell>
          <cell r="AF137">
            <v>0</v>
          </cell>
          <cell r="AG137">
            <v>0</v>
          </cell>
          <cell r="AH137">
            <v>42082</v>
          </cell>
          <cell r="AI137" t="str">
            <v>02</v>
          </cell>
        </row>
        <row r="138">
          <cell r="A138">
            <v>2662</v>
          </cell>
          <cell r="I138">
            <v>1077.51</v>
          </cell>
          <cell r="J138" t="str">
            <v>01</v>
          </cell>
          <cell r="N138">
            <v>0</v>
          </cell>
          <cell r="AA138">
            <v>2662</v>
          </cell>
          <cell r="AB138" t="str">
            <v>215500</v>
          </cell>
          <cell r="AC138" t="str">
            <v>TRANSPALETTE ELEVATEUR RA</v>
          </cell>
          <cell r="AD138">
            <v>1077.51</v>
          </cell>
          <cell r="AE138">
            <v>1077.51</v>
          </cell>
          <cell r="AF138">
            <v>0</v>
          </cell>
          <cell r="AG138">
            <v>0</v>
          </cell>
          <cell r="AH138">
            <v>42082</v>
          </cell>
          <cell r="AI138" t="str">
            <v>02</v>
          </cell>
        </row>
        <row r="139">
          <cell r="A139">
            <v>2662</v>
          </cell>
          <cell r="I139">
            <v>1077.51</v>
          </cell>
          <cell r="J139" t="str">
            <v>02</v>
          </cell>
          <cell r="N139">
            <v>0</v>
          </cell>
          <cell r="AA139">
            <v>2662</v>
          </cell>
          <cell r="AB139" t="str">
            <v>215500</v>
          </cell>
          <cell r="AC139" t="str">
            <v>TRANSPALETTE ELEVATEUR RA</v>
          </cell>
          <cell r="AD139">
            <v>1077.51</v>
          </cell>
          <cell r="AE139">
            <v>1077.51</v>
          </cell>
          <cell r="AF139">
            <v>0</v>
          </cell>
          <cell r="AG139">
            <v>0</v>
          </cell>
          <cell r="AH139">
            <v>42082</v>
          </cell>
          <cell r="AI139" t="str">
            <v>02</v>
          </cell>
        </row>
        <row r="140">
          <cell r="A140">
            <v>2662</v>
          </cell>
          <cell r="I140">
            <v>1077.51</v>
          </cell>
          <cell r="J140" t="str">
            <v>04</v>
          </cell>
          <cell r="N140">
            <v>0</v>
          </cell>
          <cell r="AA140">
            <v>2662</v>
          </cell>
          <cell r="AB140" t="str">
            <v>215500</v>
          </cell>
          <cell r="AC140" t="str">
            <v>TRANSPALETTE ELEVATEUR RA</v>
          </cell>
          <cell r="AD140">
            <v>1077.51</v>
          </cell>
          <cell r="AE140">
            <v>1077.51</v>
          </cell>
          <cell r="AF140">
            <v>0</v>
          </cell>
          <cell r="AG140">
            <v>0</v>
          </cell>
          <cell r="AH140">
            <v>42082</v>
          </cell>
          <cell r="AI140" t="str">
            <v>02</v>
          </cell>
        </row>
        <row r="141">
          <cell r="A141">
            <v>2734</v>
          </cell>
          <cell r="I141">
            <v>1057.23</v>
          </cell>
          <cell r="J141" t="str">
            <v>01</v>
          </cell>
          <cell r="N141">
            <v>0</v>
          </cell>
          <cell r="AA141">
            <v>2734</v>
          </cell>
          <cell r="AB141" t="str">
            <v>215500</v>
          </cell>
          <cell r="AC141" t="str">
            <v>LEVE PALETTE AUTO EQUILIB</v>
          </cell>
          <cell r="AD141">
            <v>1057.23</v>
          </cell>
          <cell r="AE141">
            <v>1057.23</v>
          </cell>
          <cell r="AF141">
            <v>0</v>
          </cell>
          <cell r="AG141">
            <v>0</v>
          </cell>
          <cell r="AH141">
            <v>42082</v>
          </cell>
          <cell r="AI141" t="str">
            <v>02</v>
          </cell>
        </row>
        <row r="142">
          <cell r="A142">
            <v>2734</v>
          </cell>
          <cell r="I142">
            <v>1057.23</v>
          </cell>
          <cell r="J142" t="str">
            <v>02</v>
          </cell>
          <cell r="N142">
            <v>0</v>
          </cell>
          <cell r="AA142">
            <v>2734</v>
          </cell>
          <cell r="AB142" t="str">
            <v>215500</v>
          </cell>
          <cell r="AC142" t="str">
            <v>LEVE PALETTE AUTO EQUILIB</v>
          </cell>
          <cell r="AD142">
            <v>1057.23</v>
          </cell>
          <cell r="AE142">
            <v>1057.23</v>
          </cell>
          <cell r="AF142">
            <v>0</v>
          </cell>
          <cell r="AG142">
            <v>0</v>
          </cell>
          <cell r="AH142">
            <v>42082</v>
          </cell>
          <cell r="AI142" t="str">
            <v>02</v>
          </cell>
        </row>
        <row r="143">
          <cell r="A143">
            <v>2734</v>
          </cell>
          <cell r="I143">
            <v>1057.23</v>
          </cell>
          <cell r="J143" t="str">
            <v>04</v>
          </cell>
          <cell r="N143">
            <v>0</v>
          </cell>
          <cell r="AA143">
            <v>2734</v>
          </cell>
          <cell r="AB143" t="str">
            <v>215500</v>
          </cell>
          <cell r="AC143" t="str">
            <v>LEVE PALETTE AUTO EQUILIB</v>
          </cell>
          <cell r="AD143">
            <v>1057.23</v>
          </cell>
          <cell r="AE143">
            <v>1057.23</v>
          </cell>
          <cell r="AF143">
            <v>0</v>
          </cell>
          <cell r="AG143">
            <v>0</v>
          </cell>
          <cell r="AH143">
            <v>42082</v>
          </cell>
          <cell r="AI143" t="str">
            <v>02</v>
          </cell>
        </row>
        <row r="144">
          <cell r="A144">
            <v>20345</v>
          </cell>
          <cell r="I144">
            <v>1415</v>
          </cell>
          <cell r="J144" t="str">
            <v>01</v>
          </cell>
          <cell r="N144">
            <v>791.8</v>
          </cell>
          <cell r="AA144">
            <v>20345</v>
          </cell>
          <cell r="AB144" t="str">
            <v>215500</v>
          </cell>
          <cell r="AC144" t="str">
            <v>BOITIER AUTOCHAR POUR CHARIOT A MAT RETR</v>
          </cell>
          <cell r="AD144">
            <v>1415</v>
          </cell>
          <cell r="AE144">
            <v>1415</v>
          </cell>
          <cell r="AF144">
            <v>791.8</v>
          </cell>
          <cell r="AG144">
            <v>220.03</v>
          </cell>
          <cell r="AH144">
            <v>42088</v>
          </cell>
          <cell r="AI144" t="str">
            <v>02</v>
          </cell>
        </row>
        <row r="145">
          <cell r="A145">
            <v>20345</v>
          </cell>
          <cell r="I145">
            <v>1415</v>
          </cell>
          <cell r="J145" t="str">
            <v>02</v>
          </cell>
          <cell r="N145">
            <v>220.03</v>
          </cell>
          <cell r="AA145">
            <v>20345</v>
          </cell>
          <cell r="AB145" t="str">
            <v>215500</v>
          </cell>
          <cell r="AC145" t="str">
            <v>BOITIER AUTOCHAR POUR CHARIOT A MAT RETR</v>
          </cell>
          <cell r="AD145">
            <v>1415</v>
          </cell>
          <cell r="AE145">
            <v>1415</v>
          </cell>
          <cell r="AF145">
            <v>791.8</v>
          </cell>
          <cell r="AG145">
            <v>220.03</v>
          </cell>
          <cell r="AH145">
            <v>42088</v>
          </cell>
          <cell r="AI145" t="str">
            <v>02</v>
          </cell>
        </row>
        <row r="146">
          <cell r="A146">
            <v>20345</v>
          </cell>
          <cell r="I146">
            <v>1415</v>
          </cell>
          <cell r="J146" t="str">
            <v>04</v>
          </cell>
          <cell r="N146">
            <v>791.8</v>
          </cell>
          <cell r="AA146">
            <v>20345</v>
          </cell>
          <cell r="AB146" t="str">
            <v>215500</v>
          </cell>
          <cell r="AC146" t="str">
            <v>BOITIER AUTOCHAR POUR CHARIOT A MAT RETR</v>
          </cell>
          <cell r="AD146">
            <v>1415</v>
          </cell>
          <cell r="AE146">
            <v>1415</v>
          </cell>
          <cell r="AF146">
            <v>791.8</v>
          </cell>
          <cell r="AG146">
            <v>220.03</v>
          </cell>
          <cell r="AH146">
            <v>42088</v>
          </cell>
          <cell r="AI146" t="str">
            <v>02</v>
          </cell>
        </row>
        <row r="147">
          <cell r="A147">
            <v>21169</v>
          </cell>
          <cell r="I147">
            <v>1065</v>
          </cell>
          <cell r="J147" t="str">
            <v>01</v>
          </cell>
          <cell r="N147">
            <v>655.73</v>
          </cell>
          <cell r="AA147">
            <v>21169</v>
          </cell>
          <cell r="AB147" t="str">
            <v>215500</v>
          </cell>
          <cell r="AC147" t="str">
            <v>MODULE BOITIER ELECTRAUCHAR</v>
          </cell>
          <cell r="AD147">
            <v>1065</v>
          </cell>
          <cell r="AE147">
            <v>1065</v>
          </cell>
          <cell r="AF147">
            <v>655.73</v>
          </cell>
          <cell r="AG147">
            <v>280.13</v>
          </cell>
          <cell r="AH147">
            <v>42088</v>
          </cell>
          <cell r="AI147" t="str">
            <v>02</v>
          </cell>
        </row>
        <row r="148">
          <cell r="A148">
            <v>21169</v>
          </cell>
          <cell r="I148">
            <v>1065</v>
          </cell>
          <cell r="J148" t="str">
            <v>02</v>
          </cell>
          <cell r="N148">
            <v>280.13</v>
          </cell>
          <cell r="AA148">
            <v>21169</v>
          </cell>
          <cell r="AB148" t="str">
            <v>215500</v>
          </cell>
          <cell r="AC148" t="str">
            <v>MODULE BOITIER ELECTRAUCHAR</v>
          </cell>
          <cell r="AD148">
            <v>1065</v>
          </cell>
          <cell r="AE148">
            <v>1065</v>
          </cell>
          <cell r="AF148">
            <v>655.73</v>
          </cell>
          <cell r="AG148">
            <v>280.13</v>
          </cell>
          <cell r="AH148">
            <v>42088</v>
          </cell>
          <cell r="AI148" t="str">
            <v>02</v>
          </cell>
        </row>
        <row r="149">
          <cell r="A149">
            <v>21169</v>
          </cell>
          <cell r="I149">
            <v>1065</v>
          </cell>
          <cell r="J149" t="str">
            <v>04</v>
          </cell>
          <cell r="N149">
            <v>655.73</v>
          </cell>
          <cell r="AA149">
            <v>21169</v>
          </cell>
          <cell r="AB149" t="str">
            <v>215500</v>
          </cell>
          <cell r="AC149" t="str">
            <v>MODULE BOITIER ELECTRAUCHAR</v>
          </cell>
          <cell r="AD149">
            <v>1065</v>
          </cell>
          <cell r="AE149">
            <v>1065</v>
          </cell>
          <cell r="AF149">
            <v>655.73</v>
          </cell>
          <cell r="AG149">
            <v>280.13</v>
          </cell>
          <cell r="AH149">
            <v>42088</v>
          </cell>
          <cell r="AI149" t="str">
            <v>02</v>
          </cell>
        </row>
        <row r="150">
          <cell r="A150">
            <v>21170</v>
          </cell>
          <cell r="I150">
            <v>1065</v>
          </cell>
          <cell r="J150" t="str">
            <v>01</v>
          </cell>
          <cell r="N150">
            <v>655.73</v>
          </cell>
          <cell r="AA150">
            <v>21170</v>
          </cell>
          <cell r="AB150" t="str">
            <v>215500</v>
          </cell>
          <cell r="AC150" t="str">
            <v>MODULE BOITIER ELECTRAUCHAR</v>
          </cell>
          <cell r="AD150">
            <v>1065</v>
          </cell>
          <cell r="AE150">
            <v>1065</v>
          </cell>
          <cell r="AF150">
            <v>655.73</v>
          </cell>
          <cell r="AG150">
            <v>280.13</v>
          </cell>
          <cell r="AH150">
            <v>42088</v>
          </cell>
          <cell r="AI150" t="str">
            <v>02</v>
          </cell>
        </row>
        <row r="151">
          <cell r="A151">
            <v>21170</v>
          </cell>
          <cell r="I151">
            <v>1065</v>
          </cell>
          <cell r="J151" t="str">
            <v>02</v>
          </cell>
          <cell r="N151">
            <v>280.13</v>
          </cell>
          <cell r="AA151">
            <v>21170</v>
          </cell>
          <cell r="AB151" t="str">
            <v>215500</v>
          </cell>
          <cell r="AC151" t="str">
            <v>MODULE BOITIER ELECTRAUCHAR</v>
          </cell>
          <cell r="AD151">
            <v>1065</v>
          </cell>
          <cell r="AE151">
            <v>1065</v>
          </cell>
          <cell r="AF151">
            <v>655.73</v>
          </cell>
          <cell r="AG151">
            <v>280.13</v>
          </cell>
          <cell r="AH151">
            <v>42088</v>
          </cell>
          <cell r="AI151" t="str">
            <v>02</v>
          </cell>
        </row>
        <row r="152">
          <cell r="A152">
            <v>21170</v>
          </cell>
          <cell r="I152">
            <v>1065</v>
          </cell>
          <cell r="J152" t="str">
            <v>04</v>
          </cell>
          <cell r="N152">
            <v>655.73</v>
          </cell>
          <cell r="AA152">
            <v>21170</v>
          </cell>
          <cell r="AB152" t="str">
            <v>215500</v>
          </cell>
          <cell r="AC152" t="str">
            <v>MODULE BOITIER ELECTRAUCHAR</v>
          </cell>
          <cell r="AD152">
            <v>1065</v>
          </cell>
          <cell r="AE152">
            <v>1065</v>
          </cell>
          <cell r="AF152">
            <v>655.73</v>
          </cell>
          <cell r="AG152">
            <v>280.13</v>
          </cell>
          <cell r="AH152">
            <v>42088</v>
          </cell>
          <cell r="AI152" t="str">
            <v>02</v>
          </cell>
        </row>
        <row r="153">
          <cell r="A153">
            <v>21395</v>
          </cell>
          <cell r="I153">
            <v>1303</v>
          </cell>
          <cell r="J153" t="str">
            <v>01</v>
          </cell>
          <cell r="N153">
            <v>839.63</v>
          </cell>
          <cell r="AA153">
            <v>21395</v>
          </cell>
          <cell r="AB153" t="str">
            <v>215500</v>
          </cell>
          <cell r="AC153" t="str">
            <v>FOURCHE  2950 KG</v>
          </cell>
          <cell r="AD153">
            <v>1303</v>
          </cell>
          <cell r="AE153">
            <v>1303</v>
          </cell>
          <cell r="AF153">
            <v>839.63</v>
          </cell>
          <cell r="AG153">
            <v>386.89</v>
          </cell>
          <cell r="AH153">
            <v>42088</v>
          </cell>
          <cell r="AI153" t="str">
            <v>02</v>
          </cell>
        </row>
        <row r="154">
          <cell r="A154">
            <v>21395</v>
          </cell>
          <cell r="I154">
            <v>1303</v>
          </cell>
          <cell r="J154" t="str">
            <v>02</v>
          </cell>
          <cell r="N154">
            <v>386.89</v>
          </cell>
          <cell r="AA154">
            <v>21395</v>
          </cell>
          <cell r="AB154" t="str">
            <v>215500</v>
          </cell>
          <cell r="AC154" t="str">
            <v>FOURCHE  2950 KG</v>
          </cell>
          <cell r="AD154">
            <v>1303</v>
          </cell>
          <cell r="AE154">
            <v>1303</v>
          </cell>
          <cell r="AF154">
            <v>839.63</v>
          </cell>
          <cell r="AG154">
            <v>386.89</v>
          </cell>
          <cell r="AH154">
            <v>42088</v>
          </cell>
          <cell r="AI154" t="str">
            <v>02</v>
          </cell>
        </row>
        <row r="155">
          <cell r="A155">
            <v>21395</v>
          </cell>
          <cell r="I155">
            <v>1303</v>
          </cell>
          <cell r="J155" t="str">
            <v>04</v>
          </cell>
          <cell r="N155">
            <v>839.63</v>
          </cell>
          <cell r="AA155">
            <v>21395</v>
          </cell>
          <cell r="AB155" t="str">
            <v>215500</v>
          </cell>
          <cell r="AC155" t="str">
            <v>FOURCHE  2950 KG</v>
          </cell>
          <cell r="AD155">
            <v>1303</v>
          </cell>
          <cell r="AE155">
            <v>1303</v>
          </cell>
          <cell r="AF155">
            <v>839.63</v>
          </cell>
          <cell r="AG155">
            <v>386.89</v>
          </cell>
          <cell r="AH155">
            <v>42088</v>
          </cell>
          <cell r="AI155" t="str">
            <v>02</v>
          </cell>
        </row>
        <row r="156">
          <cell r="A156">
            <v>21396</v>
          </cell>
          <cell r="I156">
            <v>1303</v>
          </cell>
          <cell r="J156" t="str">
            <v>01</v>
          </cell>
          <cell r="N156">
            <v>839.63</v>
          </cell>
          <cell r="AA156">
            <v>21396</v>
          </cell>
          <cell r="AB156" t="str">
            <v>215500</v>
          </cell>
          <cell r="AC156" t="str">
            <v>FOURCHE  2950 KG</v>
          </cell>
          <cell r="AD156">
            <v>1303</v>
          </cell>
          <cell r="AE156">
            <v>1303</v>
          </cell>
          <cell r="AF156">
            <v>839.63</v>
          </cell>
          <cell r="AG156">
            <v>386.89</v>
          </cell>
          <cell r="AH156">
            <v>42088</v>
          </cell>
          <cell r="AI156" t="str">
            <v>02</v>
          </cell>
        </row>
        <row r="157">
          <cell r="A157">
            <v>21396</v>
          </cell>
          <cell r="I157">
            <v>1303</v>
          </cell>
          <cell r="J157" t="str">
            <v>02</v>
          </cell>
          <cell r="N157">
            <v>386.89</v>
          </cell>
          <cell r="AA157">
            <v>21396</v>
          </cell>
          <cell r="AB157" t="str">
            <v>215500</v>
          </cell>
          <cell r="AC157" t="str">
            <v>FOURCHE  2950 KG</v>
          </cell>
          <cell r="AD157">
            <v>1303</v>
          </cell>
          <cell r="AE157">
            <v>1303</v>
          </cell>
          <cell r="AF157">
            <v>839.63</v>
          </cell>
          <cell r="AG157">
            <v>386.89</v>
          </cell>
          <cell r="AH157">
            <v>42088</v>
          </cell>
          <cell r="AI157" t="str">
            <v>02</v>
          </cell>
        </row>
        <row r="158">
          <cell r="A158">
            <v>21396</v>
          </cell>
          <cell r="I158">
            <v>1303</v>
          </cell>
          <cell r="J158" t="str">
            <v>04</v>
          </cell>
          <cell r="N158">
            <v>839.63</v>
          </cell>
          <cell r="AA158">
            <v>21396</v>
          </cell>
          <cell r="AB158" t="str">
            <v>215500</v>
          </cell>
          <cell r="AC158" t="str">
            <v>FOURCHE  2950 KG</v>
          </cell>
          <cell r="AD158">
            <v>1303</v>
          </cell>
          <cell r="AE158">
            <v>1303</v>
          </cell>
          <cell r="AF158">
            <v>839.63</v>
          </cell>
          <cell r="AG158">
            <v>386.89</v>
          </cell>
          <cell r="AH158">
            <v>42088</v>
          </cell>
          <cell r="AI158" t="str">
            <v>02</v>
          </cell>
        </row>
        <row r="159">
          <cell r="A159">
            <v>21397</v>
          </cell>
          <cell r="I159">
            <v>1050</v>
          </cell>
          <cell r="J159" t="str">
            <v>01</v>
          </cell>
          <cell r="N159">
            <v>676.6</v>
          </cell>
          <cell r="AA159">
            <v>21397</v>
          </cell>
          <cell r="AB159" t="str">
            <v>215500</v>
          </cell>
          <cell r="AC159" t="str">
            <v>FOURCHE  2950 KG</v>
          </cell>
          <cell r="AD159">
            <v>1050</v>
          </cell>
          <cell r="AE159">
            <v>1050</v>
          </cell>
          <cell r="AF159">
            <v>676.6</v>
          </cell>
          <cell r="AG159">
            <v>311.77</v>
          </cell>
          <cell r="AH159">
            <v>42088</v>
          </cell>
          <cell r="AI159" t="str">
            <v>02</v>
          </cell>
        </row>
        <row r="160">
          <cell r="A160">
            <v>21397</v>
          </cell>
          <cell r="I160">
            <v>1050</v>
          </cell>
          <cell r="J160" t="str">
            <v>02</v>
          </cell>
          <cell r="N160">
            <v>311.77</v>
          </cell>
          <cell r="AA160">
            <v>21397</v>
          </cell>
          <cell r="AB160" t="str">
            <v>215500</v>
          </cell>
          <cell r="AC160" t="str">
            <v>FOURCHE  2950 KG</v>
          </cell>
          <cell r="AD160">
            <v>1050</v>
          </cell>
          <cell r="AE160">
            <v>1050</v>
          </cell>
          <cell r="AF160">
            <v>676.6</v>
          </cell>
          <cell r="AG160">
            <v>311.77</v>
          </cell>
          <cell r="AH160">
            <v>42088</v>
          </cell>
          <cell r="AI160" t="str">
            <v>02</v>
          </cell>
        </row>
        <row r="161">
          <cell r="A161">
            <v>21397</v>
          </cell>
          <cell r="I161">
            <v>1050</v>
          </cell>
          <cell r="J161" t="str">
            <v>04</v>
          </cell>
          <cell r="N161">
            <v>676.6</v>
          </cell>
          <cell r="AA161">
            <v>21397</v>
          </cell>
          <cell r="AB161" t="str">
            <v>215500</v>
          </cell>
          <cell r="AC161" t="str">
            <v>FOURCHE  2950 KG</v>
          </cell>
          <cell r="AD161">
            <v>1050</v>
          </cell>
          <cell r="AE161">
            <v>1050</v>
          </cell>
          <cell r="AF161">
            <v>676.6</v>
          </cell>
          <cell r="AG161">
            <v>311.77</v>
          </cell>
          <cell r="AH161">
            <v>42088</v>
          </cell>
          <cell r="AI161" t="str">
            <v>02</v>
          </cell>
        </row>
        <row r="162">
          <cell r="A162">
            <v>21398</v>
          </cell>
          <cell r="I162">
            <v>1050</v>
          </cell>
          <cell r="J162" t="str">
            <v>01</v>
          </cell>
          <cell r="N162">
            <v>676.6</v>
          </cell>
          <cell r="AA162">
            <v>21398</v>
          </cell>
          <cell r="AB162" t="str">
            <v>215500</v>
          </cell>
          <cell r="AC162" t="str">
            <v>FOURCHE  2950 KG</v>
          </cell>
          <cell r="AD162">
            <v>1050</v>
          </cell>
          <cell r="AE162">
            <v>1050</v>
          </cell>
          <cell r="AF162">
            <v>676.6</v>
          </cell>
          <cell r="AG162">
            <v>311.77</v>
          </cell>
          <cell r="AH162">
            <v>42088</v>
          </cell>
          <cell r="AI162" t="str">
            <v>02</v>
          </cell>
        </row>
        <row r="163">
          <cell r="A163">
            <v>21398</v>
          </cell>
          <cell r="I163">
            <v>1050</v>
          </cell>
          <cell r="J163" t="str">
            <v>02</v>
          </cell>
          <cell r="N163">
            <v>311.77</v>
          </cell>
          <cell r="AA163">
            <v>21398</v>
          </cell>
          <cell r="AB163" t="str">
            <v>215500</v>
          </cell>
          <cell r="AC163" t="str">
            <v>FOURCHE  2950 KG</v>
          </cell>
          <cell r="AD163">
            <v>1050</v>
          </cell>
          <cell r="AE163">
            <v>1050</v>
          </cell>
          <cell r="AF163">
            <v>676.6</v>
          </cell>
          <cell r="AG163">
            <v>311.77</v>
          </cell>
          <cell r="AH163">
            <v>42088</v>
          </cell>
          <cell r="AI163" t="str">
            <v>02</v>
          </cell>
        </row>
        <row r="164">
          <cell r="A164">
            <v>21398</v>
          </cell>
          <cell r="I164">
            <v>1050</v>
          </cell>
          <cell r="J164" t="str">
            <v>04</v>
          </cell>
          <cell r="N164">
            <v>676.6</v>
          </cell>
          <cell r="AA164">
            <v>21398</v>
          </cell>
          <cell r="AB164" t="str">
            <v>215500</v>
          </cell>
          <cell r="AC164" t="str">
            <v>FOURCHE  2950 KG</v>
          </cell>
          <cell r="AD164">
            <v>1050</v>
          </cell>
          <cell r="AE164">
            <v>1050</v>
          </cell>
          <cell r="AF164">
            <v>676.6</v>
          </cell>
          <cell r="AG164">
            <v>311.77</v>
          </cell>
          <cell r="AH164">
            <v>42088</v>
          </cell>
          <cell r="AI164" t="str">
            <v>02</v>
          </cell>
        </row>
        <row r="165">
          <cell r="A165">
            <v>21399</v>
          </cell>
          <cell r="I165">
            <v>1050</v>
          </cell>
          <cell r="J165" t="str">
            <v>01</v>
          </cell>
          <cell r="N165">
            <v>676.6</v>
          </cell>
          <cell r="AA165">
            <v>21399</v>
          </cell>
          <cell r="AB165" t="str">
            <v>215500</v>
          </cell>
          <cell r="AC165" t="str">
            <v>FOURCHE  2950 KG</v>
          </cell>
          <cell r="AD165">
            <v>1050</v>
          </cell>
          <cell r="AE165">
            <v>1050</v>
          </cell>
          <cell r="AF165">
            <v>676.6</v>
          </cell>
          <cell r="AG165">
            <v>311.77</v>
          </cell>
          <cell r="AH165">
            <v>42088</v>
          </cell>
          <cell r="AI165" t="str">
            <v>02</v>
          </cell>
        </row>
        <row r="166">
          <cell r="A166">
            <v>21399</v>
          </cell>
          <cell r="I166">
            <v>1050</v>
          </cell>
          <cell r="J166" t="str">
            <v>02</v>
          </cell>
          <cell r="N166">
            <v>311.77</v>
          </cell>
          <cell r="AA166">
            <v>21399</v>
          </cell>
          <cell r="AB166" t="str">
            <v>215500</v>
          </cell>
          <cell r="AC166" t="str">
            <v>FOURCHE  2950 KG</v>
          </cell>
          <cell r="AD166">
            <v>1050</v>
          </cell>
          <cell r="AE166">
            <v>1050</v>
          </cell>
          <cell r="AF166">
            <v>676.6</v>
          </cell>
          <cell r="AG166">
            <v>311.77</v>
          </cell>
          <cell r="AH166">
            <v>42088</v>
          </cell>
          <cell r="AI166" t="str">
            <v>02</v>
          </cell>
        </row>
        <row r="167">
          <cell r="A167">
            <v>21399</v>
          </cell>
          <cell r="I167">
            <v>1050</v>
          </cell>
          <cell r="J167" t="str">
            <v>04</v>
          </cell>
          <cell r="N167">
            <v>676.6</v>
          </cell>
          <cell r="AA167">
            <v>21399</v>
          </cell>
          <cell r="AB167" t="str">
            <v>215500</v>
          </cell>
          <cell r="AC167" t="str">
            <v>FOURCHE  2950 KG</v>
          </cell>
          <cell r="AD167">
            <v>1050</v>
          </cell>
          <cell r="AE167">
            <v>1050</v>
          </cell>
          <cell r="AF167">
            <v>676.6</v>
          </cell>
          <cell r="AG167">
            <v>311.77</v>
          </cell>
          <cell r="AH167">
            <v>42088</v>
          </cell>
          <cell r="AI167" t="str">
            <v>02</v>
          </cell>
        </row>
        <row r="168">
          <cell r="A168">
            <v>21400</v>
          </cell>
          <cell r="I168">
            <v>1050</v>
          </cell>
          <cell r="J168" t="str">
            <v>01</v>
          </cell>
          <cell r="N168">
            <v>676.6</v>
          </cell>
          <cell r="AA168">
            <v>21400</v>
          </cell>
          <cell r="AB168" t="str">
            <v>215500</v>
          </cell>
          <cell r="AC168" t="str">
            <v>FOURCHE  2950 KG</v>
          </cell>
          <cell r="AD168">
            <v>1050</v>
          </cell>
          <cell r="AE168">
            <v>1050</v>
          </cell>
          <cell r="AF168">
            <v>676.6</v>
          </cell>
          <cell r="AG168">
            <v>311.77</v>
          </cell>
          <cell r="AH168">
            <v>42088</v>
          </cell>
          <cell r="AI168" t="str">
            <v>02</v>
          </cell>
        </row>
        <row r="169">
          <cell r="A169">
            <v>21400</v>
          </cell>
          <cell r="I169">
            <v>1050</v>
          </cell>
          <cell r="J169" t="str">
            <v>02</v>
          </cell>
          <cell r="N169">
            <v>311.77</v>
          </cell>
          <cell r="AA169">
            <v>21400</v>
          </cell>
          <cell r="AB169" t="str">
            <v>215500</v>
          </cell>
          <cell r="AC169" t="str">
            <v>FOURCHE  2950 KG</v>
          </cell>
          <cell r="AD169">
            <v>1050</v>
          </cell>
          <cell r="AE169">
            <v>1050</v>
          </cell>
          <cell r="AF169">
            <v>676.6</v>
          </cell>
          <cell r="AG169">
            <v>311.77</v>
          </cell>
          <cell r="AH169">
            <v>42088</v>
          </cell>
          <cell r="AI169" t="str">
            <v>02</v>
          </cell>
        </row>
        <row r="170">
          <cell r="A170">
            <v>21400</v>
          </cell>
          <cell r="I170">
            <v>1050</v>
          </cell>
          <cell r="J170" t="str">
            <v>04</v>
          </cell>
          <cell r="N170">
            <v>676.6</v>
          </cell>
          <cell r="AA170">
            <v>21400</v>
          </cell>
          <cell r="AB170" t="str">
            <v>215500</v>
          </cell>
          <cell r="AC170" t="str">
            <v>FOURCHE  2950 KG</v>
          </cell>
          <cell r="AD170">
            <v>1050</v>
          </cell>
          <cell r="AE170">
            <v>1050</v>
          </cell>
          <cell r="AF170">
            <v>676.6</v>
          </cell>
          <cell r="AG170">
            <v>311.77</v>
          </cell>
          <cell r="AH170">
            <v>42088</v>
          </cell>
          <cell r="AI170" t="str">
            <v>02</v>
          </cell>
        </row>
        <row r="171">
          <cell r="A171">
            <v>21401</v>
          </cell>
          <cell r="I171">
            <v>1050</v>
          </cell>
          <cell r="J171" t="str">
            <v>01</v>
          </cell>
          <cell r="N171">
            <v>676.6</v>
          </cell>
          <cell r="AA171">
            <v>21401</v>
          </cell>
          <cell r="AB171" t="str">
            <v>215500</v>
          </cell>
          <cell r="AC171" t="str">
            <v>FOURCHE  2950 KG</v>
          </cell>
          <cell r="AD171">
            <v>1050</v>
          </cell>
          <cell r="AE171">
            <v>1050</v>
          </cell>
          <cell r="AF171">
            <v>676.6</v>
          </cell>
          <cell r="AG171">
            <v>311.77</v>
          </cell>
          <cell r="AH171">
            <v>42088</v>
          </cell>
          <cell r="AI171" t="str">
            <v>02</v>
          </cell>
        </row>
        <row r="172">
          <cell r="A172">
            <v>21401</v>
          </cell>
          <cell r="I172">
            <v>1050</v>
          </cell>
          <cell r="J172" t="str">
            <v>02</v>
          </cell>
          <cell r="N172">
            <v>311.77</v>
          </cell>
          <cell r="AA172">
            <v>21401</v>
          </cell>
          <cell r="AB172" t="str">
            <v>215500</v>
          </cell>
          <cell r="AC172" t="str">
            <v>FOURCHE  2950 KG</v>
          </cell>
          <cell r="AD172">
            <v>1050</v>
          </cell>
          <cell r="AE172">
            <v>1050</v>
          </cell>
          <cell r="AF172">
            <v>676.6</v>
          </cell>
          <cell r="AG172">
            <v>311.77</v>
          </cell>
          <cell r="AH172">
            <v>42088</v>
          </cell>
          <cell r="AI172" t="str">
            <v>02</v>
          </cell>
        </row>
        <row r="173">
          <cell r="A173">
            <v>21401</v>
          </cell>
          <cell r="I173">
            <v>1050</v>
          </cell>
          <cell r="J173" t="str">
            <v>04</v>
          </cell>
          <cell r="N173">
            <v>676.6</v>
          </cell>
          <cell r="AA173">
            <v>21401</v>
          </cell>
          <cell r="AB173" t="str">
            <v>215500</v>
          </cell>
          <cell r="AC173" t="str">
            <v>FOURCHE  2950 KG</v>
          </cell>
          <cell r="AD173">
            <v>1050</v>
          </cell>
          <cell r="AE173">
            <v>1050</v>
          </cell>
          <cell r="AF173">
            <v>676.6</v>
          </cell>
          <cell r="AG173">
            <v>311.77</v>
          </cell>
          <cell r="AH173">
            <v>42088</v>
          </cell>
          <cell r="AI173" t="str">
            <v>02</v>
          </cell>
        </row>
        <row r="174">
          <cell r="A174">
            <v>21402</v>
          </cell>
          <cell r="I174">
            <v>1050</v>
          </cell>
          <cell r="J174" t="str">
            <v>01</v>
          </cell>
          <cell r="N174">
            <v>676.6</v>
          </cell>
          <cell r="AA174">
            <v>21402</v>
          </cell>
          <cell r="AB174" t="str">
            <v>215500</v>
          </cell>
          <cell r="AC174" t="str">
            <v>FOURCHE  2950 KG</v>
          </cell>
          <cell r="AD174">
            <v>1050</v>
          </cell>
          <cell r="AE174">
            <v>1050</v>
          </cell>
          <cell r="AF174">
            <v>676.6</v>
          </cell>
          <cell r="AG174">
            <v>311.77</v>
          </cell>
          <cell r="AH174">
            <v>42088</v>
          </cell>
          <cell r="AI174" t="str">
            <v>02</v>
          </cell>
        </row>
        <row r="175">
          <cell r="A175">
            <v>21402</v>
          </cell>
          <cell r="I175">
            <v>1050</v>
          </cell>
          <cell r="J175" t="str">
            <v>02</v>
          </cell>
          <cell r="N175">
            <v>311.77</v>
          </cell>
          <cell r="AA175">
            <v>21402</v>
          </cell>
          <cell r="AB175" t="str">
            <v>215500</v>
          </cell>
          <cell r="AC175" t="str">
            <v>FOURCHE  2950 KG</v>
          </cell>
          <cell r="AD175">
            <v>1050</v>
          </cell>
          <cell r="AE175">
            <v>1050</v>
          </cell>
          <cell r="AF175">
            <v>676.6</v>
          </cell>
          <cell r="AG175">
            <v>311.77</v>
          </cell>
          <cell r="AH175">
            <v>42088</v>
          </cell>
          <cell r="AI175" t="str">
            <v>02</v>
          </cell>
        </row>
        <row r="176">
          <cell r="A176">
            <v>21402</v>
          </cell>
          <cell r="I176">
            <v>1050</v>
          </cell>
          <cell r="J176" t="str">
            <v>04</v>
          </cell>
          <cell r="N176">
            <v>676.6</v>
          </cell>
          <cell r="AA176">
            <v>21402</v>
          </cell>
          <cell r="AB176" t="str">
            <v>215500</v>
          </cell>
          <cell r="AC176" t="str">
            <v>FOURCHE  2950 KG</v>
          </cell>
          <cell r="AD176">
            <v>1050</v>
          </cell>
          <cell r="AE176">
            <v>1050</v>
          </cell>
          <cell r="AF176">
            <v>676.6</v>
          </cell>
          <cell r="AG176">
            <v>311.77</v>
          </cell>
          <cell r="AH176">
            <v>42088</v>
          </cell>
          <cell r="AI176" t="str">
            <v>02</v>
          </cell>
        </row>
        <row r="177">
          <cell r="A177">
            <v>21403</v>
          </cell>
          <cell r="I177">
            <v>1050</v>
          </cell>
          <cell r="J177" t="str">
            <v>01</v>
          </cell>
          <cell r="N177">
            <v>676.6</v>
          </cell>
          <cell r="AA177">
            <v>21403</v>
          </cell>
          <cell r="AB177" t="str">
            <v>215500</v>
          </cell>
          <cell r="AC177" t="str">
            <v>FOURCHE  2950 KG</v>
          </cell>
          <cell r="AD177">
            <v>1050</v>
          </cell>
          <cell r="AE177">
            <v>1050</v>
          </cell>
          <cell r="AF177">
            <v>676.6</v>
          </cell>
          <cell r="AG177">
            <v>311.77</v>
          </cell>
          <cell r="AH177">
            <v>42088</v>
          </cell>
          <cell r="AI177" t="str">
            <v>02</v>
          </cell>
        </row>
        <row r="178">
          <cell r="A178">
            <v>21403</v>
          </cell>
          <cell r="I178">
            <v>1050</v>
          </cell>
          <cell r="J178" t="str">
            <v>02</v>
          </cell>
          <cell r="N178">
            <v>311.77</v>
          </cell>
          <cell r="AA178">
            <v>21403</v>
          </cell>
          <cell r="AB178" t="str">
            <v>215500</v>
          </cell>
          <cell r="AC178" t="str">
            <v>FOURCHE  2950 KG</v>
          </cell>
          <cell r="AD178">
            <v>1050</v>
          </cell>
          <cell r="AE178">
            <v>1050</v>
          </cell>
          <cell r="AF178">
            <v>676.6</v>
          </cell>
          <cell r="AG178">
            <v>311.77</v>
          </cell>
          <cell r="AH178">
            <v>42088</v>
          </cell>
          <cell r="AI178" t="str">
            <v>02</v>
          </cell>
        </row>
        <row r="179">
          <cell r="A179">
            <v>21403</v>
          </cell>
          <cell r="I179">
            <v>1050</v>
          </cell>
          <cell r="J179" t="str">
            <v>04</v>
          </cell>
          <cell r="N179">
            <v>676.6</v>
          </cell>
          <cell r="AA179">
            <v>21403</v>
          </cell>
          <cell r="AB179" t="str">
            <v>215500</v>
          </cell>
          <cell r="AC179" t="str">
            <v>FOURCHE  2950 KG</v>
          </cell>
          <cell r="AD179">
            <v>1050</v>
          </cell>
          <cell r="AE179">
            <v>1050</v>
          </cell>
          <cell r="AF179">
            <v>676.6</v>
          </cell>
          <cell r="AG179">
            <v>311.77</v>
          </cell>
          <cell r="AH179">
            <v>42088</v>
          </cell>
          <cell r="AI179" t="str">
            <v>02</v>
          </cell>
        </row>
        <row r="180">
          <cell r="A180">
            <v>21404</v>
          </cell>
          <cell r="I180">
            <v>1050</v>
          </cell>
          <cell r="J180" t="str">
            <v>01</v>
          </cell>
          <cell r="N180">
            <v>676.6</v>
          </cell>
          <cell r="AA180">
            <v>21404</v>
          </cell>
          <cell r="AB180" t="str">
            <v>215500</v>
          </cell>
          <cell r="AC180" t="str">
            <v>FOURCHE  2950 KG</v>
          </cell>
          <cell r="AD180">
            <v>1050</v>
          </cell>
          <cell r="AE180">
            <v>1050</v>
          </cell>
          <cell r="AF180">
            <v>676.6</v>
          </cell>
          <cell r="AG180">
            <v>311.77</v>
          </cell>
          <cell r="AH180">
            <v>42088</v>
          </cell>
          <cell r="AI180" t="str">
            <v>02</v>
          </cell>
        </row>
        <row r="181">
          <cell r="A181">
            <v>21404</v>
          </cell>
          <cell r="I181">
            <v>1050</v>
          </cell>
          <cell r="J181" t="str">
            <v>02</v>
          </cell>
          <cell r="N181">
            <v>311.77</v>
          </cell>
          <cell r="AA181">
            <v>21404</v>
          </cell>
          <cell r="AB181" t="str">
            <v>215500</v>
          </cell>
          <cell r="AC181" t="str">
            <v>FOURCHE  2950 KG</v>
          </cell>
          <cell r="AD181">
            <v>1050</v>
          </cell>
          <cell r="AE181">
            <v>1050</v>
          </cell>
          <cell r="AF181">
            <v>676.6</v>
          </cell>
          <cell r="AG181">
            <v>311.77</v>
          </cell>
          <cell r="AH181">
            <v>42088</v>
          </cell>
          <cell r="AI181" t="str">
            <v>02</v>
          </cell>
        </row>
        <row r="182">
          <cell r="A182">
            <v>21404</v>
          </cell>
          <cell r="I182">
            <v>1050</v>
          </cell>
          <cell r="J182" t="str">
            <v>04</v>
          </cell>
          <cell r="N182">
            <v>676.6</v>
          </cell>
          <cell r="AA182">
            <v>21404</v>
          </cell>
          <cell r="AB182" t="str">
            <v>215500</v>
          </cell>
          <cell r="AC182" t="str">
            <v>FOURCHE  2950 KG</v>
          </cell>
          <cell r="AD182">
            <v>1050</v>
          </cell>
          <cell r="AE182">
            <v>1050</v>
          </cell>
          <cell r="AF182">
            <v>676.6</v>
          </cell>
          <cell r="AG182">
            <v>311.77</v>
          </cell>
          <cell r="AH182">
            <v>42088</v>
          </cell>
          <cell r="AI182" t="str">
            <v>02</v>
          </cell>
        </row>
        <row r="183">
          <cell r="A183">
            <v>21405</v>
          </cell>
          <cell r="I183">
            <v>1050</v>
          </cell>
          <cell r="J183" t="str">
            <v>01</v>
          </cell>
          <cell r="N183">
            <v>676.6</v>
          </cell>
          <cell r="AA183">
            <v>21405</v>
          </cell>
          <cell r="AB183" t="str">
            <v>215500</v>
          </cell>
          <cell r="AC183" t="str">
            <v>FOURCHE  2950 KG</v>
          </cell>
          <cell r="AD183">
            <v>1050</v>
          </cell>
          <cell r="AE183">
            <v>1050</v>
          </cell>
          <cell r="AF183">
            <v>676.6</v>
          </cell>
          <cell r="AG183">
            <v>311.77</v>
          </cell>
          <cell r="AH183">
            <v>42088</v>
          </cell>
          <cell r="AI183" t="str">
            <v>02</v>
          </cell>
        </row>
        <row r="184">
          <cell r="A184">
            <v>21405</v>
          </cell>
          <cell r="I184">
            <v>1050</v>
          </cell>
          <cell r="J184" t="str">
            <v>02</v>
          </cell>
          <cell r="N184">
            <v>311.77</v>
          </cell>
          <cell r="AA184">
            <v>21405</v>
          </cell>
          <cell r="AB184" t="str">
            <v>215500</v>
          </cell>
          <cell r="AC184" t="str">
            <v>FOURCHE  2950 KG</v>
          </cell>
          <cell r="AD184">
            <v>1050</v>
          </cell>
          <cell r="AE184">
            <v>1050</v>
          </cell>
          <cell r="AF184">
            <v>676.6</v>
          </cell>
          <cell r="AG184">
            <v>311.77</v>
          </cell>
          <cell r="AH184">
            <v>42088</v>
          </cell>
          <cell r="AI184" t="str">
            <v>02</v>
          </cell>
        </row>
        <row r="185">
          <cell r="A185">
            <v>21405</v>
          </cell>
          <cell r="I185">
            <v>1050</v>
          </cell>
          <cell r="J185" t="str">
            <v>04</v>
          </cell>
          <cell r="N185">
            <v>676.6</v>
          </cell>
          <cell r="AA185">
            <v>21405</v>
          </cell>
          <cell r="AB185" t="str">
            <v>215500</v>
          </cell>
          <cell r="AC185" t="str">
            <v>FOURCHE  2950 KG</v>
          </cell>
          <cell r="AD185">
            <v>1050</v>
          </cell>
          <cell r="AE185">
            <v>1050</v>
          </cell>
          <cell r="AF185">
            <v>676.6</v>
          </cell>
          <cell r="AG185">
            <v>311.77</v>
          </cell>
          <cell r="AH185">
            <v>42088</v>
          </cell>
          <cell r="AI185" t="str">
            <v>02</v>
          </cell>
        </row>
        <row r="186">
          <cell r="A186">
            <v>21406</v>
          </cell>
          <cell r="I186">
            <v>1050</v>
          </cell>
          <cell r="J186" t="str">
            <v>01</v>
          </cell>
          <cell r="N186">
            <v>676.6</v>
          </cell>
          <cell r="AA186">
            <v>21406</v>
          </cell>
          <cell r="AB186" t="str">
            <v>215500</v>
          </cell>
          <cell r="AC186" t="str">
            <v>FOURCHE  2950 KG</v>
          </cell>
          <cell r="AD186">
            <v>1050</v>
          </cell>
          <cell r="AE186">
            <v>1050</v>
          </cell>
          <cell r="AF186">
            <v>676.6</v>
          </cell>
          <cell r="AG186">
            <v>311.77</v>
          </cell>
          <cell r="AH186">
            <v>42088</v>
          </cell>
          <cell r="AI186" t="str">
            <v>02</v>
          </cell>
        </row>
        <row r="187">
          <cell r="A187">
            <v>21406</v>
          </cell>
          <cell r="I187">
            <v>1050</v>
          </cell>
          <cell r="J187" t="str">
            <v>02</v>
          </cell>
          <cell r="N187">
            <v>311.77</v>
          </cell>
          <cell r="AA187">
            <v>21406</v>
          </cell>
          <cell r="AB187" t="str">
            <v>215500</v>
          </cell>
          <cell r="AC187" t="str">
            <v>FOURCHE  2950 KG</v>
          </cell>
          <cell r="AD187">
            <v>1050</v>
          </cell>
          <cell r="AE187">
            <v>1050</v>
          </cell>
          <cell r="AF187">
            <v>676.6</v>
          </cell>
          <cell r="AG187">
            <v>311.77</v>
          </cell>
          <cell r="AH187">
            <v>42088</v>
          </cell>
          <cell r="AI187" t="str">
            <v>02</v>
          </cell>
        </row>
        <row r="188">
          <cell r="A188">
            <v>21406</v>
          </cell>
          <cell r="I188">
            <v>1050</v>
          </cell>
          <cell r="J188" t="str">
            <v>04</v>
          </cell>
          <cell r="N188">
            <v>676.6</v>
          </cell>
          <cell r="AA188">
            <v>21406</v>
          </cell>
          <cell r="AB188" t="str">
            <v>215500</v>
          </cell>
          <cell r="AC188" t="str">
            <v>FOURCHE  2950 KG</v>
          </cell>
          <cell r="AD188">
            <v>1050</v>
          </cell>
          <cell r="AE188">
            <v>1050</v>
          </cell>
          <cell r="AF188">
            <v>676.6</v>
          </cell>
          <cell r="AG188">
            <v>311.77</v>
          </cell>
          <cell r="AH188">
            <v>42088</v>
          </cell>
          <cell r="AI188" t="str">
            <v>02</v>
          </cell>
        </row>
        <row r="189">
          <cell r="A189">
            <v>21407</v>
          </cell>
          <cell r="I189">
            <v>1050</v>
          </cell>
          <cell r="J189" t="str">
            <v>01</v>
          </cell>
          <cell r="N189">
            <v>676.6</v>
          </cell>
          <cell r="AA189">
            <v>21407</v>
          </cell>
          <cell r="AB189" t="str">
            <v>215500</v>
          </cell>
          <cell r="AC189" t="str">
            <v>FOURCHE  2950 KG</v>
          </cell>
          <cell r="AD189">
            <v>1050</v>
          </cell>
          <cell r="AE189">
            <v>1050</v>
          </cell>
          <cell r="AF189">
            <v>676.6</v>
          </cell>
          <cell r="AG189">
            <v>311.77</v>
          </cell>
          <cell r="AH189">
            <v>42088</v>
          </cell>
          <cell r="AI189" t="str">
            <v>02</v>
          </cell>
        </row>
        <row r="190">
          <cell r="A190">
            <v>21407</v>
          </cell>
          <cell r="I190">
            <v>1050</v>
          </cell>
          <cell r="J190" t="str">
            <v>02</v>
          </cell>
          <cell r="N190">
            <v>311.77</v>
          </cell>
          <cell r="AA190">
            <v>21407</v>
          </cell>
          <cell r="AB190" t="str">
            <v>215500</v>
          </cell>
          <cell r="AC190" t="str">
            <v>FOURCHE  2950 KG</v>
          </cell>
          <cell r="AD190">
            <v>1050</v>
          </cell>
          <cell r="AE190">
            <v>1050</v>
          </cell>
          <cell r="AF190">
            <v>676.6</v>
          </cell>
          <cell r="AG190">
            <v>311.77</v>
          </cell>
          <cell r="AH190">
            <v>42088</v>
          </cell>
          <cell r="AI190" t="str">
            <v>02</v>
          </cell>
        </row>
        <row r="191">
          <cell r="A191">
            <v>21407</v>
          </cell>
          <cell r="I191">
            <v>1050</v>
          </cell>
          <cell r="J191" t="str">
            <v>04</v>
          </cell>
          <cell r="N191">
            <v>676.6</v>
          </cell>
          <cell r="AA191">
            <v>21407</v>
          </cell>
          <cell r="AB191" t="str">
            <v>215500</v>
          </cell>
          <cell r="AC191" t="str">
            <v>FOURCHE  2950 KG</v>
          </cell>
          <cell r="AD191">
            <v>1050</v>
          </cell>
          <cell r="AE191">
            <v>1050</v>
          </cell>
          <cell r="AF191">
            <v>676.6</v>
          </cell>
          <cell r="AG191">
            <v>311.77</v>
          </cell>
          <cell r="AH191">
            <v>42088</v>
          </cell>
          <cell r="AI191" t="str">
            <v>02</v>
          </cell>
        </row>
        <row r="192">
          <cell r="A192">
            <v>21408</v>
          </cell>
          <cell r="I192">
            <v>1050</v>
          </cell>
          <cell r="J192" t="str">
            <v>01</v>
          </cell>
          <cell r="N192">
            <v>676.6</v>
          </cell>
          <cell r="AA192">
            <v>21408</v>
          </cell>
          <cell r="AB192" t="str">
            <v>215500</v>
          </cell>
          <cell r="AC192" t="str">
            <v>FOURCHE  2950 KG</v>
          </cell>
          <cell r="AD192">
            <v>1050</v>
          </cell>
          <cell r="AE192">
            <v>1050</v>
          </cell>
          <cell r="AF192">
            <v>676.6</v>
          </cell>
          <cell r="AG192">
            <v>311.77</v>
          </cell>
          <cell r="AH192">
            <v>42088</v>
          </cell>
          <cell r="AI192" t="str">
            <v>02</v>
          </cell>
        </row>
        <row r="193">
          <cell r="A193">
            <v>21408</v>
          </cell>
          <cell r="I193">
            <v>1050</v>
          </cell>
          <cell r="J193" t="str">
            <v>02</v>
          </cell>
          <cell r="N193">
            <v>311.77</v>
          </cell>
          <cell r="AA193">
            <v>21408</v>
          </cell>
          <cell r="AB193" t="str">
            <v>215500</v>
          </cell>
          <cell r="AC193" t="str">
            <v>FOURCHE  2950 KG</v>
          </cell>
          <cell r="AD193">
            <v>1050</v>
          </cell>
          <cell r="AE193">
            <v>1050</v>
          </cell>
          <cell r="AF193">
            <v>676.6</v>
          </cell>
          <cell r="AG193">
            <v>311.77</v>
          </cell>
          <cell r="AH193">
            <v>42088</v>
          </cell>
          <cell r="AI193" t="str">
            <v>02</v>
          </cell>
        </row>
        <row r="194">
          <cell r="A194">
            <v>21408</v>
          </cell>
          <cell r="I194">
            <v>1050</v>
          </cell>
          <cell r="J194" t="str">
            <v>04</v>
          </cell>
          <cell r="N194">
            <v>676.6</v>
          </cell>
          <cell r="AA194">
            <v>21408</v>
          </cell>
          <cell r="AB194" t="str">
            <v>215500</v>
          </cell>
          <cell r="AC194" t="str">
            <v>FOURCHE  2950 KG</v>
          </cell>
          <cell r="AD194">
            <v>1050</v>
          </cell>
          <cell r="AE194">
            <v>1050</v>
          </cell>
          <cell r="AF194">
            <v>676.6</v>
          </cell>
          <cell r="AG194">
            <v>311.77</v>
          </cell>
          <cell r="AH194">
            <v>42088</v>
          </cell>
          <cell r="AI194" t="str">
            <v>02</v>
          </cell>
        </row>
        <row r="195">
          <cell r="A195">
            <v>21409</v>
          </cell>
          <cell r="I195">
            <v>1050</v>
          </cell>
          <cell r="J195" t="str">
            <v>01</v>
          </cell>
          <cell r="N195">
            <v>676.6</v>
          </cell>
          <cell r="AA195">
            <v>21409</v>
          </cell>
          <cell r="AB195" t="str">
            <v>215500</v>
          </cell>
          <cell r="AC195" t="str">
            <v>FOURCHE  2950 KG</v>
          </cell>
          <cell r="AD195">
            <v>1050</v>
          </cell>
          <cell r="AE195">
            <v>1050</v>
          </cell>
          <cell r="AF195">
            <v>676.6</v>
          </cell>
          <cell r="AG195">
            <v>311.77</v>
          </cell>
          <cell r="AH195">
            <v>42088</v>
          </cell>
          <cell r="AI195" t="str">
            <v>02</v>
          </cell>
        </row>
        <row r="196">
          <cell r="A196">
            <v>21409</v>
          </cell>
          <cell r="I196">
            <v>1050</v>
          </cell>
          <cell r="J196" t="str">
            <v>02</v>
          </cell>
          <cell r="N196">
            <v>311.77</v>
          </cell>
          <cell r="AA196">
            <v>21409</v>
          </cell>
          <cell r="AB196" t="str">
            <v>215500</v>
          </cell>
          <cell r="AC196" t="str">
            <v>FOURCHE  2950 KG</v>
          </cell>
          <cell r="AD196">
            <v>1050</v>
          </cell>
          <cell r="AE196">
            <v>1050</v>
          </cell>
          <cell r="AF196">
            <v>676.6</v>
          </cell>
          <cell r="AG196">
            <v>311.77</v>
          </cell>
          <cell r="AH196">
            <v>42088</v>
          </cell>
          <cell r="AI196" t="str">
            <v>02</v>
          </cell>
        </row>
        <row r="197">
          <cell r="A197">
            <v>21409</v>
          </cell>
          <cell r="I197">
            <v>1050</v>
          </cell>
          <cell r="J197" t="str">
            <v>04</v>
          </cell>
          <cell r="N197">
            <v>676.6</v>
          </cell>
          <cell r="AA197">
            <v>21409</v>
          </cell>
          <cell r="AB197" t="str">
            <v>215500</v>
          </cell>
          <cell r="AC197" t="str">
            <v>FOURCHE  2950 KG</v>
          </cell>
          <cell r="AD197">
            <v>1050</v>
          </cell>
          <cell r="AE197">
            <v>1050</v>
          </cell>
          <cell r="AF197">
            <v>676.6</v>
          </cell>
          <cell r="AG197">
            <v>311.77</v>
          </cell>
          <cell r="AH197">
            <v>42088</v>
          </cell>
          <cell r="AI197" t="str">
            <v>02</v>
          </cell>
        </row>
        <row r="198">
          <cell r="A198">
            <v>21410</v>
          </cell>
          <cell r="I198">
            <v>1050</v>
          </cell>
          <cell r="J198" t="str">
            <v>01</v>
          </cell>
          <cell r="N198">
            <v>676.6</v>
          </cell>
          <cell r="AA198">
            <v>21410</v>
          </cell>
          <cell r="AB198" t="str">
            <v>215500</v>
          </cell>
          <cell r="AC198" t="str">
            <v>FOURCHE  2950 KG</v>
          </cell>
          <cell r="AD198">
            <v>1050</v>
          </cell>
          <cell r="AE198">
            <v>1050</v>
          </cell>
          <cell r="AF198">
            <v>676.6</v>
          </cell>
          <cell r="AG198">
            <v>311.77</v>
          </cell>
          <cell r="AH198">
            <v>42088</v>
          </cell>
          <cell r="AI198" t="str">
            <v>02</v>
          </cell>
        </row>
        <row r="199">
          <cell r="A199">
            <v>21410</v>
          </cell>
          <cell r="I199">
            <v>1050</v>
          </cell>
          <cell r="J199" t="str">
            <v>02</v>
          </cell>
          <cell r="N199">
            <v>311.77</v>
          </cell>
          <cell r="AA199">
            <v>21410</v>
          </cell>
          <cell r="AB199" t="str">
            <v>215500</v>
          </cell>
          <cell r="AC199" t="str">
            <v>FOURCHE  2950 KG</v>
          </cell>
          <cell r="AD199">
            <v>1050</v>
          </cell>
          <cell r="AE199">
            <v>1050</v>
          </cell>
          <cell r="AF199">
            <v>676.6</v>
          </cell>
          <cell r="AG199">
            <v>311.77</v>
          </cell>
          <cell r="AH199">
            <v>42088</v>
          </cell>
          <cell r="AI199" t="str">
            <v>02</v>
          </cell>
        </row>
        <row r="200">
          <cell r="A200">
            <v>21410</v>
          </cell>
          <cell r="I200">
            <v>1050</v>
          </cell>
          <cell r="J200" t="str">
            <v>04</v>
          </cell>
          <cell r="N200">
            <v>676.6</v>
          </cell>
          <cell r="AA200">
            <v>21410</v>
          </cell>
          <cell r="AB200" t="str">
            <v>215500</v>
          </cell>
          <cell r="AC200" t="str">
            <v>FOURCHE  2950 KG</v>
          </cell>
          <cell r="AD200">
            <v>1050</v>
          </cell>
          <cell r="AE200">
            <v>1050</v>
          </cell>
          <cell r="AF200">
            <v>676.6</v>
          </cell>
          <cell r="AG200">
            <v>311.77</v>
          </cell>
          <cell r="AH200">
            <v>42088</v>
          </cell>
          <cell r="AI200" t="str">
            <v>02</v>
          </cell>
        </row>
        <row r="201">
          <cell r="A201">
            <v>22491</v>
          </cell>
          <cell r="I201">
            <v>745</v>
          </cell>
          <cell r="J201" t="str">
            <v>01</v>
          </cell>
          <cell r="N201">
            <v>229.97</v>
          </cell>
          <cell r="AA201">
            <v>22491</v>
          </cell>
          <cell r="AB201" t="str">
            <v>215500</v>
          </cell>
          <cell r="AC201" t="str">
            <v>PINCE A TOLE 2000 KG</v>
          </cell>
          <cell r="AD201">
            <v>745</v>
          </cell>
          <cell r="AE201">
            <v>745</v>
          </cell>
          <cell r="AF201">
            <v>229.97</v>
          </cell>
          <cell r="AG201">
            <v>317.95</v>
          </cell>
          <cell r="AH201">
            <v>42181</v>
          </cell>
          <cell r="AI201" t="str">
            <v>02</v>
          </cell>
        </row>
        <row r="202">
          <cell r="A202">
            <v>22491</v>
          </cell>
          <cell r="I202">
            <v>745</v>
          </cell>
          <cell r="J202" t="str">
            <v>02</v>
          </cell>
          <cell r="N202">
            <v>317.95</v>
          </cell>
          <cell r="AA202">
            <v>22491</v>
          </cell>
          <cell r="AB202" t="str">
            <v>215500</v>
          </cell>
          <cell r="AC202" t="str">
            <v>PINCE A TOLE 2000 KG</v>
          </cell>
          <cell r="AD202">
            <v>745</v>
          </cell>
          <cell r="AE202">
            <v>745</v>
          </cell>
          <cell r="AF202">
            <v>229.97</v>
          </cell>
          <cell r="AG202">
            <v>317.95</v>
          </cell>
          <cell r="AH202">
            <v>42181</v>
          </cell>
          <cell r="AI202" t="str">
            <v>02</v>
          </cell>
        </row>
        <row r="203">
          <cell r="A203">
            <v>22491</v>
          </cell>
          <cell r="I203">
            <v>745</v>
          </cell>
          <cell r="J203" t="str">
            <v>04</v>
          </cell>
          <cell r="N203">
            <v>229.97</v>
          </cell>
          <cell r="AA203">
            <v>22491</v>
          </cell>
          <cell r="AB203" t="str">
            <v>215500</v>
          </cell>
          <cell r="AC203" t="str">
            <v>PINCE A TOLE 2000 KG</v>
          </cell>
          <cell r="AD203">
            <v>745</v>
          </cell>
          <cell r="AE203">
            <v>745</v>
          </cell>
          <cell r="AF203">
            <v>229.97</v>
          </cell>
          <cell r="AG203">
            <v>317.95</v>
          </cell>
          <cell r="AH203">
            <v>42181</v>
          </cell>
          <cell r="AI203" t="str">
            <v>02</v>
          </cell>
        </row>
        <row r="204">
          <cell r="A204">
            <v>12279</v>
          </cell>
          <cell r="I204">
            <v>92679.84</v>
          </cell>
          <cell r="J204" t="str">
            <v>01</v>
          </cell>
          <cell r="N204">
            <v>0</v>
          </cell>
          <cell r="AA204">
            <v>12279</v>
          </cell>
          <cell r="AB204" t="str">
            <v>215500</v>
          </cell>
          <cell r="AC204" t="str">
            <v>CHARIOT ELEVATEUR THERMIQUE</v>
          </cell>
          <cell r="AD204">
            <v>92679.84</v>
          </cell>
          <cell r="AE204">
            <v>92679.84</v>
          </cell>
          <cell r="AF204">
            <v>0</v>
          </cell>
          <cell r="AG204">
            <v>0</v>
          </cell>
          <cell r="AH204">
            <v>42185</v>
          </cell>
          <cell r="AI204" t="str">
            <v>01</v>
          </cell>
        </row>
        <row r="205">
          <cell r="A205">
            <v>12279</v>
          </cell>
          <cell r="I205">
            <v>92679.84</v>
          </cell>
          <cell r="J205" t="str">
            <v>02</v>
          </cell>
          <cell r="N205">
            <v>0</v>
          </cell>
          <cell r="AA205">
            <v>12279</v>
          </cell>
          <cell r="AB205" t="str">
            <v>215500</v>
          </cell>
          <cell r="AC205" t="str">
            <v>CHARIOT ELEVATEUR THERMIQUE</v>
          </cell>
          <cell r="AD205">
            <v>92679.84</v>
          </cell>
          <cell r="AE205">
            <v>92679.84</v>
          </cell>
          <cell r="AF205">
            <v>0</v>
          </cell>
          <cell r="AG205">
            <v>0</v>
          </cell>
          <cell r="AH205">
            <v>42185</v>
          </cell>
          <cell r="AI205" t="str">
            <v>01</v>
          </cell>
        </row>
        <row r="206">
          <cell r="A206">
            <v>12279</v>
          </cell>
          <cell r="I206">
            <v>92679.84</v>
          </cell>
          <cell r="J206" t="str">
            <v>04</v>
          </cell>
          <cell r="N206">
            <v>0</v>
          </cell>
          <cell r="AA206">
            <v>12279</v>
          </cell>
          <cell r="AB206" t="str">
            <v>215500</v>
          </cell>
          <cell r="AC206" t="str">
            <v>CHARIOT ELEVATEUR THERMIQUE</v>
          </cell>
          <cell r="AD206">
            <v>92679.84</v>
          </cell>
          <cell r="AE206">
            <v>92679.84</v>
          </cell>
          <cell r="AF206">
            <v>0</v>
          </cell>
          <cell r="AG206">
            <v>0</v>
          </cell>
          <cell r="AH206">
            <v>42185</v>
          </cell>
          <cell r="AI206" t="str">
            <v>01</v>
          </cell>
        </row>
        <row r="207">
          <cell r="A207">
            <v>18453</v>
          </cell>
          <cell r="I207">
            <v>3273.22</v>
          </cell>
          <cell r="J207" t="str">
            <v>01</v>
          </cell>
          <cell r="N207">
            <v>1410.18</v>
          </cell>
          <cell r="AA207">
            <v>18453</v>
          </cell>
          <cell r="AB207" t="str">
            <v>215500</v>
          </cell>
          <cell r="AC207" t="str">
            <v>RALLONGE FOURCHE POUR CHARIOT H50D</v>
          </cell>
          <cell r="AD207">
            <v>3273.22</v>
          </cell>
          <cell r="AE207">
            <v>3273.22</v>
          </cell>
          <cell r="AF207">
            <v>1410.18</v>
          </cell>
          <cell r="AG207">
            <v>0</v>
          </cell>
          <cell r="AH207">
            <v>42082</v>
          </cell>
          <cell r="AI207" t="str">
            <v>02</v>
          </cell>
        </row>
        <row r="208">
          <cell r="A208">
            <v>18453</v>
          </cell>
          <cell r="I208">
            <v>3273.22</v>
          </cell>
          <cell r="J208" t="str">
            <v>02</v>
          </cell>
          <cell r="N208">
            <v>0</v>
          </cell>
          <cell r="AA208">
            <v>18453</v>
          </cell>
          <cell r="AB208" t="str">
            <v>215500</v>
          </cell>
          <cell r="AC208" t="str">
            <v>RALLONGE FOURCHE POUR CHARIOT H50D</v>
          </cell>
          <cell r="AD208">
            <v>3273.22</v>
          </cell>
          <cell r="AE208">
            <v>3273.22</v>
          </cell>
          <cell r="AF208">
            <v>1410.18</v>
          </cell>
          <cell r="AG208">
            <v>0</v>
          </cell>
          <cell r="AH208">
            <v>42082</v>
          </cell>
          <cell r="AI208" t="str">
            <v>02</v>
          </cell>
        </row>
        <row r="209">
          <cell r="A209">
            <v>18453</v>
          </cell>
          <cell r="I209">
            <v>3273.22</v>
          </cell>
          <cell r="J209" t="str">
            <v>04</v>
          </cell>
          <cell r="N209">
            <v>1410.18</v>
          </cell>
          <cell r="AA209">
            <v>18453</v>
          </cell>
          <cell r="AB209" t="str">
            <v>215500</v>
          </cell>
          <cell r="AC209" t="str">
            <v>RALLONGE FOURCHE POUR CHARIOT H50D</v>
          </cell>
          <cell r="AD209">
            <v>3273.22</v>
          </cell>
          <cell r="AE209">
            <v>3273.22</v>
          </cell>
          <cell r="AF209">
            <v>1410.18</v>
          </cell>
          <cell r="AG209">
            <v>0</v>
          </cell>
          <cell r="AH209">
            <v>42082</v>
          </cell>
          <cell r="AI209" t="str">
            <v>02</v>
          </cell>
        </row>
        <row r="210">
          <cell r="A210">
            <v>16022</v>
          </cell>
          <cell r="I210">
            <v>7817</v>
          </cell>
          <cell r="J210" t="str">
            <v>01</v>
          </cell>
          <cell r="N210">
            <v>1558.07</v>
          </cell>
          <cell r="AA210">
            <v>16022</v>
          </cell>
          <cell r="AB210" t="str">
            <v>215500</v>
          </cell>
          <cell r="AC210" t="str">
            <v>CHARIOT H35 (ANCIEN LOC 19)</v>
          </cell>
          <cell r="AD210">
            <v>7817</v>
          </cell>
          <cell r="AE210">
            <v>7817</v>
          </cell>
          <cell r="AF210">
            <v>1558.07</v>
          </cell>
          <cell r="AG210">
            <v>0</v>
          </cell>
          <cell r="AH210">
            <v>42185</v>
          </cell>
          <cell r="AI210" t="str">
            <v>02</v>
          </cell>
        </row>
        <row r="211">
          <cell r="A211">
            <v>16022</v>
          </cell>
          <cell r="I211">
            <v>7817</v>
          </cell>
          <cell r="J211" t="str">
            <v>02</v>
          </cell>
          <cell r="N211">
            <v>0</v>
          </cell>
          <cell r="AA211">
            <v>16022</v>
          </cell>
          <cell r="AB211" t="str">
            <v>215500</v>
          </cell>
          <cell r="AC211" t="str">
            <v>CHARIOT H35 (ANCIEN LOC 19)</v>
          </cell>
          <cell r="AD211">
            <v>7817</v>
          </cell>
          <cell r="AE211">
            <v>7817</v>
          </cell>
          <cell r="AF211">
            <v>1558.07</v>
          </cell>
          <cell r="AG211">
            <v>0</v>
          </cell>
          <cell r="AH211">
            <v>42185</v>
          </cell>
          <cell r="AI211" t="str">
            <v>02</v>
          </cell>
        </row>
        <row r="212">
          <cell r="A212">
            <v>16022</v>
          </cell>
          <cell r="I212">
            <v>7817</v>
          </cell>
          <cell r="J212" t="str">
            <v>04</v>
          </cell>
          <cell r="N212">
            <v>1558.07</v>
          </cell>
          <cell r="AA212">
            <v>16022</v>
          </cell>
          <cell r="AB212" t="str">
            <v>215500</v>
          </cell>
          <cell r="AC212" t="str">
            <v>CHARIOT H35 (ANCIEN LOC 19)</v>
          </cell>
          <cell r="AD212">
            <v>7817</v>
          </cell>
          <cell r="AE212">
            <v>7817</v>
          </cell>
          <cell r="AF212">
            <v>1558.07</v>
          </cell>
          <cell r="AG212">
            <v>0</v>
          </cell>
          <cell r="AH212">
            <v>42185</v>
          </cell>
          <cell r="AI212" t="str">
            <v>02</v>
          </cell>
        </row>
        <row r="213">
          <cell r="A213">
            <v>15665</v>
          </cell>
          <cell r="I213">
            <v>101977.95</v>
          </cell>
          <cell r="J213" t="str">
            <v>01</v>
          </cell>
          <cell r="N213">
            <v>16074.01</v>
          </cell>
          <cell r="AA213">
            <v>15665</v>
          </cell>
          <cell r="AB213" t="str">
            <v>215500</v>
          </cell>
          <cell r="AC213" t="str">
            <v>CHARIOT FRONTAL DIESEL H80/900D</v>
          </cell>
          <cell r="AD213">
            <v>101977.95</v>
          </cell>
          <cell r="AE213">
            <v>101977.95</v>
          </cell>
          <cell r="AF213">
            <v>16074.01</v>
          </cell>
          <cell r="AG213">
            <v>0</v>
          </cell>
          <cell r="AH213">
            <v>42180</v>
          </cell>
          <cell r="AI213" t="str">
            <v>01</v>
          </cell>
        </row>
        <row r="214">
          <cell r="A214">
            <v>15665</v>
          </cell>
          <cell r="I214">
            <v>101977.95</v>
          </cell>
          <cell r="J214" t="str">
            <v>02</v>
          </cell>
          <cell r="N214">
            <v>0</v>
          </cell>
          <cell r="AA214">
            <v>15665</v>
          </cell>
          <cell r="AB214" t="str">
            <v>215500</v>
          </cell>
          <cell r="AC214" t="str">
            <v>CHARIOT FRONTAL DIESEL H80/900D</v>
          </cell>
          <cell r="AD214">
            <v>101977.95</v>
          </cell>
          <cell r="AE214">
            <v>101977.95</v>
          </cell>
          <cell r="AF214">
            <v>16074.01</v>
          </cell>
          <cell r="AG214">
            <v>0</v>
          </cell>
          <cell r="AH214">
            <v>42180</v>
          </cell>
          <cell r="AI214" t="str">
            <v>01</v>
          </cell>
        </row>
        <row r="215">
          <cell r="A215">
            <v>15665</v>
          </cell>
          <cell r="I215">
            <v>101977.95</v>
          </cell>
          <cell r="J215" t="str">
            <v>04</v>
          </cell>
          <cell r="N215">
            <v>16074.01</v>
          </cell>
          <cell r="AA215">
            <v>15665</v>
          </cell>
          <cell r="AB215" t="str">
            <v>215500</v>
          </cell>
          <cell r="AC215" t="str">
            <v>CHARIOT FRONTAL DIESEL H80/900D</v>
          </cell>
          <cell r="AD215">
            <v>101977.95</v>
          </cell>
          <cell r="AE215">
            <v>101977.95</v>
          </cell>
          <cell r="AF215">
            <v>16074.01</v>
          </cell>
          <cell r="AG215">
            <v>0</v>
          </cell>
          <cell r="AH215">
            <v>42180</v>
          </cell>
          <cell r="AI215" t="str">
            <v>01</v>
          </cell>
        </row>
        <row r="216">
          <cell r="A216">
            <v>13207</v>
          </cell>
          <cell r="I216">
            <v>29552</v>
          </cell>
          <cell r="J216" t="str">
            <v>01</v>
          </cell>
          <cell r="N216">
            <v>0</v>
          </cell>
          <cell r="AA216">
            <v>13207</v>
          </cell>
          <cell r="AB216" t="str">
            <v>215700</v>
          </cell>
          <cell r="AC216" t="str">
            <v>GABARIT "SCHWENKARM" R 996</v>
          </cell>
          <cell r="AD216">
            <v>29552</v>
          </cell>
          <cell r="AE216">
            <v>29552</v>
          </cell>
          <cell r="AF216">
            <v>0</v>
          </cell>
          <cell r="AG216">
            <v>0</v>
          </cell>
          <cell r="AH216">
            <v>42094</v>
          </cell>
          <cell r="AI216" t="str">
            <v>02</v>
          </cell>
        </row>
        <row r="217">
          <cell r="A217">
            <v>13207</v>
          </cell>
          <cell r="I217">
            <v>29552</v>
          </cell>
          <cell r="J217" t="str">
            <v>02</v>
          </cell>
          <cell r="N217">
            <v>0</v>
          </cell>
          <cell r="AA217">
            <v>13207</v>
          </cell>
          <cell r="AB217" t="str">
            <v>215700</v>
          </cell>
          <cell r="AC217" t="str">
            <v>GABARIT "SCHWENKARM" R 996</v>
          </cell>
          <cell r="AD217">
            <v>29552</v>
          </cell>
          <cell r="AE217">
            <v>29552</v>
          </cell>
          <cell r="AF217">
            <v>0</v>
          </cell>
          <cell r="AG217">
            <v>0</v>
          </cell>
          <cell r="AH217">
            <v>42094</v>
          </cell>
          <cell r="AI217" t="str">
            <v>02</v>
          </cell>
        </row>
        <row r="218">
          <cell r="A218">
            <v>13207</v>
          </cell>
          <cell r="I218">
            <v>29552</v>
          </cell>
          <cell r="J218" t="str">
            <v>04</v>
          </cell>
          <cell r="N218">
            <v>0</v>
          </cell>
          <cell r="AA218">
            <v>13207</v>
          </cell>
          <cell r="AB218" t="str">
            <v>215700</v>
          </cell>
          <cell r="AC218" t="str">
            <v>GABARIT "SCHWENKARM" R 996</v>
          </cell>
          <cell r="AD218">
            <v>29552</v>
          </cell>
          <cell r="AE218">
            <v>29552</v>
          </cell>
          <cell r="AF218">
            <v>0</v>
          </cell>
          <cell r="AG218">
            <v>0</v>
          </cell>
          <cell r="AH218">
            <v>42094</v>
          </cell>
          <cell r="AI218" t="str">
            <v>02</v>
          </cell>
        </row>
        <row r="219">
          <cell r="A219">
            <v>12971</v>
          </cell>
          <cell r="I219">
            <v>21571.75</v>
          </cell>
          <cell r="J219" t="str">
            <v>01</v>
          </cell>
          <cell r="N219">
            <v>0</v>
          </cell>
          <cell r="AA219">
            <v>12971</v>
          </cell>
          <cell r="AB219" t="str">
            <v>218100</v>
          </cell>
          <cell r="AC219" t="str">
            <v>VW TOURAN CONFORT 1.9 TDI</v>
          </cell>
          <cell r="AD219">
            <v>21571.75</v>
          </cell>
          <cell r="AE219">
            <v>21571.75</v>
          </cell>
          <cell r="AF219">
            <v>0</v>
          </cell>
          <cell r="AG219">
            <v>0</v>
          </cell>
          <cell r="AH219">
            <v>42180</v>
          </cell>
          <cell r="AI219" t="str">
            <v>01</v>
          </cell>
        </row>
        <row r="220">
          <cell r="A220">
            <v>12971</v>
          </cell>
          <cell r="I220">
            <v>21571.75</v>
          </cell>
          <cell r="J220" t="str">
            <v>02</v>
          </cell>
          <cell r="N220">
            <v>0</v>
          </cell>
          <cell r="AA220">
            <v>12971</v>
          </cell>
          <cell r="AB220" t="str">
            <v>218100</v>
          </cell>
          <cell r="AC220" t="str">
            <v>VW TOURAN CONFORT 1.9 TDI</v>
          </cell>
          <cell r="AD220">
            <v>21571.75</v>
          </cell>
          <cell r="AE220">
            <v>21571.75</v>
          </cell>
          <cell r="AF220">
            <v>0</v>
          </cell>
          <cell r="AG220">
            <v>0</v>
          </cell>
          <cell r="AH220">
            <v>42180</v>
          </cell>
          <cell r="AI220" t="str">
            <v>01</v>
          </cell>
        </row>
        <row r="221">
          <cell r="A221">
            <v>12971</v>
          </cell>
          <cell r="I221">
            <v>21571.75</v>
          </cell>
          <cell r="J221" t="str">
            <v>04</v>
          </cell>
          <cell r="N221">
            <v>0</v>
          </cell>
          <cell r="AA221">
            <v>12971</v>
          </cell>
          <cell r="AB221" t="str">
            <v>218100</v>
          </cell>
          <cell r="AC221" t="str">
            <v>VW TOURAN CONFORT 1.9 TDI</v>
          </cell>
          <cell r="AD221">
            <v>21571.75</v>
          </cell>
          <cell r="AE221">
            <v>21571.75</v>
          </cell>
          <cell r="AF221">
            <v>0</v>
          </cell>
          <cell r="AG221">
            <v>0</v>
          </cell>
          <cell r="AH221">
            <v>42180</v>
          </cell>
          <cell r="AI221" t="str">
            <v>01</v>
          </cell>
        </row>
        <row r="222">
          <cell r="A222">
            <v>20995</v>
          </cell>
          <cell r="I222">
            <v>1250</v>
          </cell>
          <cell r="J222" t="str">
            <v>01</v>
          </cell>
          <cell r="N222">
            <v>0</v>
          </cell>
          <cell r="AA222">
            <v>20995</v>
          </cell>
          <cell r="AB222" t="str">
            <v>218300</v>
          </cell>
          <cell r="AC222" t="str">
            <v>SCANNER POUR IMPRIMANTE</v>
          </cell>
          <cell r="AD222">
            <v>1250</v>
          </cell>
          <cell r="AE222">
            <v>1250</v>
          </cell>
          <cell r="AF222">
            <v>0</v>
          </cell>
          <cell r="AG222">
            <v>271.76</v>
          </cell>
          <cell r="AH222">
            <v>42173</v>
          </cell>
          <cell r="AI222" t="str">
            <v>02</v>
          </cell>
        </row>
        <row r="223">
          <cell r="A223">
            <v>20995</v>
          </cell>
          <cell r="I223">
            <v>1250</v>
          </cell>
          <cell r="J223" t="str">
            <v>02</v>
          </cell>
          <cell r="N223">
            <v>271.76</v>
          </cell>
          <cell r="AA223">
            <v>20995</v>
          </cell>
          <cell r="AB223" t="str">
            <v>218300</v>
          </cell>
          <cell r="AC223" t="str">
            <v>SCANNER POUR IMPRIMANTE</v>
          </cell>
          <cell r="AD223">
            <v>1250</v>
          </cell>
          <cell r="AE223">
            <v>1250</v>
          </cell>
          <cell r="AF223">
            <v>0</v>
          </cell>
          <cell r="AG223">
            <v>271.76</v>
          </cell>
          <cell r="AH223">
            <v>42173</v>
          </cell>
          <cell r="AI223" t="str">
            <v>02</v>
          </cell>
        </row>
        <row r="224">
          <cell r="A224">
            <v>20995</v>
          </cell>
          <cell r="I224">
            <v>1250</v>
          </cell>
          <cell r="J224" t="str">
            <v>04</v>
          </cell>
          <cell r="N224">
            <v>0</v>
          </cell>
          <cell r="AA224">
            <v>20995</v>
          </cell>
          <cell r="AB224" t="str">
            <v>218300</v>
          </cell>
          <cell r="AC224" t="str">
            <v>SCANNER POUR IMPRIMANTE</v>
          </cell>
          <cell r="AD224">
            <v>1250</v>
          </cell>
          <cell r="AE224">
            <v>1250</v>
          </cell>
          <cell r="AF224">
            <v>0</v>
          </cell>
          <cell r="AG224">
            <v>271.76</v>
          </cell>
          <cell r="AH224">
            <v>42173</v>
          </cell>
          <cell r="AI224" t="str">
            <v>02</v>
          </cell>
        </row>
        <row r="225">
          <cell r="A225">
            <v>22632</v>
          </cell>
          <cell r="I225">
            <v>849.36</v>
          </cell>
          <cell r="J225" t="str">
            <v>01</v>
          </cell>
          <cell r="N225">
            <v>510.2</v>
          </cell>
          <cell r="AA225">
            <v>22632</v>
          </cell>
          <cell r="AB225" t="str">
            <v>218300</v>
          </cell>
          <cell r="AC225" t="str">
            <v>VIDEO PROJECTEUR PORTABLE</v>
          </cell>
          <cell r="AD225">
            <v>849.36</v>
          </cell>
          <cell r="AE225">
            <v>849.36</v>
          </cell>
          <cell r="AF225">
            <v>510.2</v>
          </cell>
          <cell r="AG225">
            <v>430.31</v>
          </cell>
          <cell r="AH225">
            <v>42094</v>
          </cell>
          <cell r="AI225" t="str">
            <v>02</v>
          </cell>
        </row>
        <row r="226">
          <cell r="A226">
            <v>22632</v>
          </cell>
          <cell r="I226">
            <v>849.36</v>
          </cell>
          <cell r="J226" t="str">
            <v>02</v>
          </cell>
          <cell r="N226">
            <v>430.31</v>
          </cell>
          <cell r="AA226">
            <v>22632</v>
          </cell>
          <cell r="AB226" t="str">
            <v>218300</v>
          </cell>
          <cell r="AC226" t="str">
            <v>VIDEO PROJECTEUR PORTABLE</v>
          </cell>
          <cell r="AD226">
            <v>849.36</v>
          </cell>
          <cell r="AE226">
            <v>849.36</v>
          </cell>
          <cell r="AF226">
            <v>510.2</v>
          </cell>
          <cell r="AG226">
            <v>430.31</v>
          </cell>
          <cell r="AH226">
            <v>42094</v>
          </cell>
          <cell r="AI226" t="str">
            <v>02</v>
          </cell>
        </row>
        <row r="227">
          <cell r="A227">
            <v>22632</v>
          </cell>
          <cell r="I227">
            <v>849.36</v>
          </cell>
          <cell r="J227" t="str">
            <v>04</v>
          </cell>
          <cell r="N227">
            <v>510.2</v>
          </cell>
          <cell r="AA227">
            <v>22632</v>
          </cell>
          <cell r="AB227" t="str">
            <v>218300</v>
          </cell>
          <cell r="AC227" t="str">
            <v>VIDEO PROJECTEUR PORTABLE</v>
          </cell>
          <cell r="AD227">
            <v>849.36</v>
          </cell>
          <cell r="AE227">
            <v>849.36</v>
          </cell>
          <cell r="AF227">
            <v>510.2</v>
          </cell>
          <cell r="AG227">
            <v>430.31</v>
          </cell>
          <cell r="AH227">
            <v>42094</v>
          </cell>
          <cell r="AI227" t="str">
            <v>02</v>
          </cell>
        </row>
        <row r="228">
          <cell r="A228">
            <v>10275</v>
          </cell>
          <cell r="I228">
            <v>2037.6</v>
          </cell>
          <cell r="J228" t="str">
            <v>01</v>
          </cell>
          <cell r="N228">
            <v>0</v>
          </cell>
          <cell r="AA228">
            <v>10275</v>
          </cell>
          <cell r="AB228" t="str">
            <v>218300</v>
          </cell>
          <cell r="AC228" t="str">
            <v>IMPRIMANTE LASERJET 5100 TN</v>
          </cell>
          <cell r="AD228">
            <v>2037.6</v>
          </cell>
          <cell r="AE228">
            <v>2037.6</v>
          </cell>
          <cell r="AF228">
            <v>0</v>
          </cell>
          <cell r="AG228">
            <v>0</v>
          </cell>
          <cell r="AH228">
            <v>42166</v>
          </cell>
          <cell r="AI228" t="str">
            <v>02</v>
          </cell>
        </row>
        <row r="229">
          <cell r="A229">
            <v>10275</v>
          </cell>
          <cell r="I229">
            <v>2037.6</v>
          </cell>
          <cell r="J229" t="str">
            <v>02</v>
          </cell>
          <cell r="N229">
            <v>0</v>
          </cell>
          <cell r="AA229">
            <v>10275</v>
          </cell>
          <cell r="AB229" t="str">
            <v>218300</v>
          </cell>
          <cell r="AC229" t="str">
            <v>IMPRIMANTE LASERJET 5100 TN</v>
          </cell>
          <cell r="AD229">
            <v>2037.6</v>
          </cell>
          <cell r="AE229">
            <v>2037.6</v>
          </cell>
          <cell r="AF229">
            <v>0</v>
          </cell>
          <cell r="AG229">
            <v>0</v>
          </cell>
          <cell r="AH229">
            <v>42166</v>
          </cell>
          <cell r="AI229" t="str">
            <v>02</v>
          </cell>
        </row>
        <row r="230">
          <cell r="A230">
            <v>10275</v>
          </cell>
          <cell r="I230">
            <v>2037.6</v>
          </cell>
          <cell r="J230" t="str">
            <v>04</v>
          </cell>
          <cell r="N230">
            <v>0</v>
          </cell>
          <cell r="AA230">
            <v>10275</v>
          </cell>
          <cell r="AB230" t="str">
            <v>218300</v>
          </cell>
          <cell r="AC230" t="str">
            <v>IMPRIMANTE LASERJET 5100 TN</v>
          </cell>
          <cell r="AD230">
            <v>2037.6</v>
          </cell>
          <cell r="AE230">
            <v>2037.6</v>
          </cell>
          <cell r="AF230">
            <v>0</v>
          </cell>
          <cell r="AG230">
            <v>0</v>
          </cell>
          <cell r="AH230">
            <v>42166</v>
          </cell>
          <cell r="AI230" t="str">
            <v>02</v>
          </cell>
        </row>
        <row r="231">
          <cell r="A231">
            <v>12483</v>
          </cell>
          <cell r="I231">
            <v>1910.25</v>
          </cell>
          <cell r="J231" t="str">
            <v>01</v>
          </cell>
          <cell r="N231">
            <v>0</v>
          </cell>
          <cell r="AA231">
            <v>12483</v>
          </cell>
          <cell r="AB231" t="str">
            <v>218300</v>
          </cell>
          <cell r="AC231" t="str">
            <v>IMPRIMANTELSERJET HP5100 TN</v>
          </cell>
          <cell r="AD231">
            <v>1910.25</v>
          </cell>
          <cell r="AE231">
            <v>1910.25</v>
          </cell>
          <cell r="AF231">
            <v>0</v>
          </cell>
          <cell r="AG231">
            <v>0</v>
          </cell>
          <cell r="AH231">
            <v>42087</v>
          </cell>
          <cell r="AI231" t="str">
            <v>02</v>
          </cell>
        </row>
        <row r="232">
          <cell r="A232">
            <v>12483</v>
          </cell>
          <cell r="I232">
            <v>1910.25</v>
          </cell>
          <cell r="J232" t="str">
            <v>02</v>
          </cell>
          <cell r="N232">
            <v>0</v>
          </cell>
          <cell r="AA232">
            <v>12483</v>
          </cell>
          <cell r="AB232" t="str">
            <v>218300</v>
          </cell>
          <cell r="AC232" t="str">
            <v>IMPRIMANTELSERJET HP5100 TN</v>
          </cell>
          <cell r="AD232">
            <v>1910.25</v>
          </cell>
          <cell r="AE232">
            <v>1910.25</v>
          </cell>
          <cell r="AF232">
            <v>0</v>
          </cell>
          <cell r="AG232">
            <v>0</v>
          </cell>
          <cell r="AH232">
            <v>42087</v>
          </cell>
          <cell r="AI232" t="str">
            <v>02</v>
          </cell>
        </row>
        <row r="233">
          <cell r="A233">
            <v>12483</v>
          </cell>
          <cell r="I233">
            <v>1910.25</v>
          </cell>
          <cell r="J233" t="str">
            <v>04</v>
          </cell>
          <cell r="N233">
            <v>0</v>
          </cell>
          <cell r="AA233">
            <v>12483</v>
          </cell>
          <cell r="AB233" t="str">
            <v>218300</v>
          </cell>
          <cell r="AC233" t="str">
            <v>IMPRIMANTELSERJET HP5100 TN</v>
          </cell>
          <cell r="AD233">
            <v>1910.25</v>
          </cell>
          <cell r="AE233">
            <v>1910.25</v>
          </cell>
          <cell r="AF233">
            <v>0</v>
          </cell>
          <cell r="AG233">
            <v>0</v>
          </cell>
          <cell r="AH233">
            <v>42087</v>
          </cell>
          <cell r="AI233" t="str">
            <v>02</v>
          </cell>
        </row>
        <row r="234">
          <cell r="A234">
            <v>13098</v>
          </cell>
          <cell r="I234">
            <v>3616</v>
          </cell>
          <cell r="J234" t="str">
            <v>01</v>
          </cell>
          <cell r="N234">
            <v>0</v>
          </cell>
          <cell r="AA234">
            <v>13098</v>
          </cell>
          <cell r="AB234" t="str">
            <v>218300</v>
          </cell>
          <cell r="AC234" t="str">
            <v>TABLETTE PC XPLORE</v>
          </cell>
          <cell r="AD234">
            <v>3616</v>
          </cell>
          <cell r="AE234">
            <v>3616</v>
          </cell>
          <cell r="AF234">
            <v>0</v>
          </cell>
          <cell r="AG234">
            <v>0</v>
          </cell>
          <cell r="AH234">
            <v>42184</v>
          </cell>
          <cell r="AI234" t="str">
            <v>02</v>
          </cell>
        </row>
        <row r="235">
          <cell r="A235">
            <v>13098</v>
          </cell>
          <cell r="I235">
            <v>3616</v>
          </cell>
          <cell r="J235" t="str">
            <v>02</v>
          </cell>
          <cell r="N235">
            <v>0</v>
          </cell>
          <cell r="AA235">
            <v>13098</v>
          </cell>
          <cell r="AB235" t="str">
            <v>218300</v>
          </cell>
          <cell r="AC235" t="str">
            <v>TABLETTE PC XPLORE</v>
          </cell>
          <cell r="AD235">
            <v>3616</v>
          </cell>
          <cell r="AE235">
            <v>3616</v>
          </cell>
          <cell r="AF235">
            <v>0</v>
          </cell>
          <cell r="AG235">
            <v>0</v>
          </cell>
          <cell r="AH235">
            <v>42184</v>
          </cell>
          <cell r="AI235" t="str">
            <v>02</v>
          </cell>
        </row>
        <row r="236">
          <cell r="A236">
            <v>13098</v>
          </cell>
          <cell r="I236">
            <v>3616</v>
          </cell>
          <cell r="J236" t="str">
            <v>04</v>
          </cell>
          <cell r="N236">
            <v>0</v>
          </cell>
          <cell r="AA236">
            <v>13098</v>
          </cell>
          <cell r="AB236" t="str">
            <v>218300</v>
          </cell>
          <cell r="AC236" t="str">
            <v>TABLETTE PC XPLORE</v>
          </cell>
          <cell r="AD236">
            <v>3616</v>
          </cell>
          <cell r="AE236">
            <v>3616</v>
          </cell>
          <cell r="AF236">
            <v>0</v>
          </cell>
          <cell r="AG236">
            <v>0</v>
          </cell>
          <cell r="AH236">
            <v>42184</v>
          </cell>
          <cell r="AI236" t="str">
            <v>02</v>
          </cell>
        </row>
        <row r="237">
          <cell r="A237">
            <v>14725</v>
          </cell>
          <cell r="I237">
            <v>2255.91</v>
          </cell>
          <cell r="J237" t="str">
            <v>01</v>
          </cell>
          <cell r="N237">
            <v>0</v>
          </cell>
          <cell r="AA237">
            <v>14725</v>
          </cell>
          <cell r="AB237" t="str">
            <v>218300</v>
          </cell>
          <cell r="AC237" t="str">
            <v>IMPRIMANTE AF CL7200</v>
          </cell>
          <cell r="AD237">
            <v>2255.91</v>
          </cell>
          <cell r="AE237">
            <v>2255.91</v>
          </cell>
          <cell r="AF237">
            <v>0</v>
          </cell>
          <cell r="AG237">
            <v>0</v>
          </cell>
          <cell r="AH237">
            <v>42087</v>
          </cell>
          <cell r="AI237" t="str">
            <v>02</v>
          </cell>
        </row>
        <row r="238">
          <cell r="A238">
            <v>14725</v>
          </cell>
          <cell r="I238">
            <v>2255.91</v>
          </cell>
          <cell r="J238" t="str">
            <v>02</v>
          </cell>
          <cell r="N238">
            <v>0</v>
          </cell>
          <cell r="AA238">
            <v>14725</v>
          </cell>
          <cell r="AB238" t="str">
            <v>218300</v>
          </cell>
          <cell r="AC238" t="str">
            <v>IMPRIMANTE AF CL7200</v>
          </cell>
          <cell r="AD238">
            <v>2255.91</v>
          </cell>
          <cell r="AE238">
            <v>2255.91</v>
          </cell>
          <cell r="AF238">
            <v>0</v>
          </cell>
          <cell r="AG238">
            <v>0</v>
          </cell>
          <cell r="AH238">
            <v>42087</v>
          </cell>
          <cell r="AI238" t="str">
            <v>02</v>
          </cell>
        </row>
        <row r="239">
          <cell r="A239">
            <v>14725</v>
          </cell>
          <cell r="I239">
            <v>2255.91</v>
          </cell>
          <cell r="J239" t="str">
            <v>04</v>
          </cell>
          <cell r="N239">
            <v>0</v>
          </cell>
          <cell r="AA239">
            <v>14725</v>
          </cell>
          <cell r="AB239" t="str">
            <v>218300</v>
          </cell>
          <cell r="AC239" t="str">
            <v>IMPRIMANTE AF CL7200</v>
          </cell>
          <cell r="AD239">
            <v>2255.91</v>
          </cell>
          <cell r="AE239">
            <v>2255.91</v>
          </cell>
          <cell r="AF239">
            <v>0</v>
          </cell>
          <cell r="AG239">
            <v>0</v>
          </cell>
          <cell r="AH239">
            <v>42087</v>
          </cell>
          <cell r="AI239" t="str">
            <v>02</v>
          </cell>
        </row>
        <row r="240">
          <cell r="A240">
            <v>14767</v>
          </cell>
          <cell r="I240">
            <v>2255.91</v>
          </cell>
          <cell r="J240" t="str">
            <v>01</v>
          </cell>
          <cell r="N240">
            <v>0</v>
          </cell>
          <cell r="AA240">
            <v>14767</v>
          </cell>
          <cell r="AB240" t="str">
            <v>218300</v>
          </cell>
          <cell r="AC240" t="str">
            <v>IMPRIMANTE AF CL7200</v>
          </cell>
          <cell r="AD240">
            <v>2255.91</v>
          </cell>
          <cell r="AE240">
            <v>2255.91</v>
          </cell>
          <cell r="AF240">
            <v>0</v>
          </cell>
          <cell r="AG240">
            <v>0</v>
          </cell>
          <cell r="AH240">
            <v>42087</v>
          </cell>
          <cell r="AI240" t="str">
            <v>02</v>
          </cell>
        </row>
        <row r="241">
          <cell r="A241">
            <v>14767</v>
          </cell>
          <cell r="I241">
            <v>2255.91</v>
          </cell>
          <cell r="J241" t="str">
            <v>02</v>
          </cell>
          <cell r="N241">
            <v>0</v>
          </cell>
          <cell r="AA241">
            <v>14767</v>
          </cell>
          <cell r="AB241" t="str">
            <v>218300</v>
          </cell>
          <cell r="AC241" t="str">
            <v>IMPRIMANTE AF CL7200</v>
          </cell>
          <cell r="AD241">
            <v>2255.91</v>
          </cell>
          <cell r="AE241">
            <v>2255.91</v>
          </cell>
          <cell r="AF241">
            <v>0</v>
          </cell>
          <cell r="AG241">
            <v>0</v>
          </cell>
          <cell r="AH241">
            <v>42087</v>
          </cell>
          <cell r="AI241" t="str">
            <v>02</v>
          </cell>
        </row>
        <row r="242">
          <cell r="A242">
            <v>14767</v>
          </cell>
          <cell r="I242">
            <v>2255.91</v>
          </cell>
          <cell r="J242" t="str">
            <v>04</v>
          </cell>
          <cell r="N242">
            <v>0</v>
          </cell>
          <cell r="AA242">
            <v>14767</v>
          </cell>
          <cell r="AB242" t="str">
            <v>218300</v>
          </cell>
          <cell r="AC242" t="str">
            <v>IMPRIMANTE AF CL7200</v>
          </cell>
          <cell r="AD242">
            <v>2255.91</v>
          </cell>
          <cell r="AE242">
            <v>2255.91</v>
          </cell>
          <cell r="AF242">
            <v>0</v>
          </cell>
          <cell r="AG242">
            <v>0</v>
          </cell>
          <cell r="AH242">
            <v>42087</v>
          </cell>
          <cell r="AI242" t="str">
            <v>02</v>
          </cell>
        </row>
        <row r="243">
          <cell r="A243">
            <v>16970</v>
          </cell>
          <cell r="I243">
            <v>510.37</v>
          </cell>
          <cell r="J243" t="str">
            <v>01</v>
          </cell>
          <cell r="N243">
            <v>0</v>
          </cell>
          <cell r="AA243">
            <v>16970</v>
          </cell>
          <cell r="AB243" t="str">
            <v>218300</v>
          </cell>
          <cell r="AC243" t="str">
            <v>LECTEUR CAB BLUETOOTH LS3578 FZ</v>
          </cell>
          <cell r="AD243">
            <v>510.37</v>
          </cell>
          <cell r="AE243">
            <v>510.37</v>
          </cell>
          <cell r="AF243">
            <v>0</v>
          </cell>
          <cell r="AG243">
            <v>0</v>
          </cell>
          <cell r="AH243">
            <v>42082</v>
          </cell>
          <cell r="AI243" t="str">
            <v>02</v>
          </cell>
        </row>
        <row r="244">
          <cell r="A244">
            <v>16970</v>
          </cell>
          <cell r="I244">
            <v>510.37</v>
          </cell>
          <cell r="J244" t="str">
            <v>02</v>
          </cell>
          <cell r="N244">
            <v>0</v>
          </cell>
          <cell r="AA244">
            <v>16970</v>
          </cell>
          <cell r="AB244" t="str">
            <v>218300</v>
          </cell>
          <cell r="AC244" t="str">
            <v>LECTEUR CAB BLUETOOTH LS3578 FZ</v>
          </cell>
          <cell r="AD244">
            <v>510.37</v>
          </cell>
          <cell r="AE244">
            <v>510.37</v>
          </cell>
          <cell r="AF244">
            <v>0</v>
          </cell>
          <cell r="AG244">
            <v>0</v>
          </cell>
          <cell r="AH244">
            <v>42082</v>
          </cell>
          <cell r="AI244" t="str">
            <v>02</v>
          </cell>
        </row>
        <row r="245">
          <cell r="A245">
            <v>16970</v>
          </cell>
          <cell r="I245">
            <v>510.37</v>
          </cell>
          <cell r="J245" t="str">
            <v>04</v>
          </cell>
          <cell r="N245">
            <v>0</v>
          </cell>
          <cell r="AA245">
            <v>16970</v>
          </cell>
          <cell r="AB245" t="str">
            <v>218300</v>
          </cell>
          <cell r="AC245" t="str">
            <v>LECTEUR CAB BLUETOOTH LS3578 FZ</v>
          </cell>
          <cell r="AD245">
            <v>510.37</v>
          </cell>
          <cell r="AE245">
            <v>510.37</v>
          </cell>
          <cell r="AF245">
            <v>0</v>
          </cell>
          <cell r="AG245">
            <v>0</v>
          </cell>
          <cell r="AH245">
            <v>42082</v>
          </cell>
          <cell r="AI245" t="str">
            <v>02</v>
          </cell>
        </row>
        <row r="246">
          <cell r="A246">
            <v>16971</v>
          </cell>
          <cell r="I246">
            <v>510.37</v>
          </cell>
          <cell r="J246" t="str">
            <v>01</v>
          </cell>
          <cell r="N246">
            <v>0</v>
          </cell>
          <cell r="AA246">
            <v>16971</v>
          </cell>
          <cell r="AB246" t="str">
            <v>218300</v>
          </cell>
          <cell r="AC246" t="str">
            <v>LECTEUR CAB BLUETOOTH LS3578 FZ</v>
          </cell>
          <cell r="AD246">
            <v>510.37</v>
          </cell>
          <cell r="AE246">
            <v>510.37</v>
          </cell>
          <cell r="AF246">
            <v>0</v>
          </cell>
          <cell r="AG246">
            <v>0</v>
          </cell>
          <cell r="AH246">
            <v>42082</v>
          </cell>
          <cell r="AI246" t="str">
            <v>02</v>
          </cell>
        </row>
        <row r="247">
          <cell r="A247">
            <v>16971</v>
          </cell>
          <cell r="I247">
            <v>510.37</v>
          </cell>
          <cell r="J247" t="str">
            <v>02</v>
          </cell>
          <cell r="N247">
            <v>0</v>
          </cell>
          <cell r="AA247">
            <v>16971</v>
          </cell>
          <cell r="AB247" t="str">
            <v>218300</v>
          </cell>
          <cell r="AC247" t="str">
            <v>LECTEUR CAB BLUETOOTH LS3578 FZ</v>
          </cell>
          <cell r="AD247">
            <v>510.37</v>
          </cell>
          <cell r="AE247">
            <v>510.37</v>
          </cell>
          <cell r="AF247">
            <v>0</v>
          </cell>
          <cell r="AG247">
            <v>0</v>
          </cell>
          <cell r="AH247">
            <v>42082</v>
          </cell>
          <cell r="AI247" t="str">
            <v>02</v>
          </cell>
        </row>
        <row r="248">
          <cell r="A248">
            <v>16971</v>
          </cell>
          <cell r="I248">
            <v>510.37</v>
          </cell>
          <cell r="J248" t="str">
            <v>04</v>
          </cell>
          <cell r="N248">
            <v>0</v>
          </cell>
          <cell r="AA248">
            <v>16971</v>
          </cell>
          <cell r="AB248" t="str">
            <v>218300</v>
          </cell>
          <cell r="AC248" t="str">
            <v>LECTEUR CAB BLUETOOTH LS3578 FZ</v>
          </cell>
          <cell r="AD248">
            <v>510.37</v>
          </cell>
          <cell r="AE248">
            <v>510.37</v>
          </cell>
          <cell r="AF248">
            <v>0</v>
          </cell>
          <cell r="AG248">
            <v>0</v>
          </cell>
          <cell r="AH248">
            <v>42082</v>
          </cell>
          <cell r="AI248" t="str">
            <v>02</v>
          </cell>
        </row>
        <row r="249">
          <cell r="A249">
            <v>16972</v>
          </cell>
          <cell r="I249">
            <v>510.36</v>
          </cell>
          <cell r="J249" t="str">
            <v>01</v>
          </cell>
          <cell r="N249">
            <v>0</v>
          </cell>
          <cell r="AA249">
            <v>16972</v>
          </cell>
          <cell r="AB249" t="str">
            <v>218300</v>
          </cell>
          <cell r="AC249" t="str">
            <v>LECTEUR CAB BLUETOOTH LS3578 FZ</v>
          </cell>
          <cell r="AD249">
            <v>510.36</v>
          </cell>
          <cell r="AE249">
            <v>510.36</v>
          </cell>
          <cell r="AF249">
            <v>0</v>
          </cell>
          <cell r="AG249">
            <v>0</v>
          </cell>
          <cell r="AH249">
            <v>42082</v>
          </cell>
          <cell r="AI249" t="str">
            <v>02</v>
          </cell>
        </row>
        <row r="250">
          <cell r="A250">
            <v>16972</v>
          </cell>
          <cell r="I250">
            <v>510.36</v>
          </cell>
          <cell r="J250" t="str">
            <v>02</v>
          </cell>
          <cell r="N250">
            <v>0</v>
          </cell>
          <cell r="AA250">
            <v>16972</v>
          </cell>
          <cell r="AB250" t="str">
            <v>218300</v>
          </cell>
          <cell r="AC250" t="str">
            <v>LECTEUR CAB BLUETOOTH LS3578 FZ</v>
          </cell>
          <cell r="AD250">
            <v>510.36</v>
          </cell>
          <cell r="AE250">
            <v>510.36</v>
          </cell>
          <cell r="AF250">
            <v>0</v>
          </cell>
          <cell r="AG250">
            <v>0</v>
          </cell>
          <cell r="AH250">
            <v>42082</v>
          </cell>
          <cell r="AI250" t="str">
            <v>02</v>
          </cell>
        </row>
        <row r="251">
          <cell r="A251">
            <v>16972</v>
          </cell>
          <cell r="I251">
            <v>510.36</v>
          </cell>
          <cell r="J251" t="str">
            <v>04</v>
          </cell>
          <cell r="N251">
            <v>0</v>
          </cell>
          <cell r="AA251">
            <v>16972</v>
          </cell>
          <cell r="AB251" t="str">
            <v>218300</v>
          </cell>
          <cell r="AC251" t="str">
            <v>LECTEUR CAB BLUETOOTH LS3578 FZ</v>
          </cell>
          <cell r="AD251">
            <v>510.36</v>
          </cell>
          <cell r="AE251">
            <v>510.36</v>
          </cell>
          <cell r="AF251">
            <v>0</v>
          </cell>
          <cell r="AG251">
            <v>0</v>
          </cell>
          <cell r="AH251">
            <v>42082</v>
          </cell>
          <cell r="AI251" t="str">
            <v>02</v>
          </cell>
        </row>
        <row r="252">
          <cell r="A252">
            <v>20589</v>
          </cell>
          <cell r="I252">
            <v>481.63</v>
          </cell>
          <cell r="J252" t="str">
            <v>01</v>
          </cell>
          <cell r="N252">
            <v>0</v>
          </cell>
          <cell r="AA252">
            <v>20589</v>
          </cell>
          <cell r="AB252" t="str">
            <v>218350</v>
          </cell>
          <cell r="AC252" t="str">
            <v>PC 8200 SFF</v>
          </cell>
          <cell r="AD252">
            <v>481.63</v>
          </cell>
          <cell r="AE252">
            <v>481.63</v>
          </cell>
          <cell r="AF252">
            <v>0</v>
          </cell>
          <cell r="AG252">
            <v>0</v>
          </cell>
          <cell r="AH252">
            <v>42170</v>
          </cell>
          <cell r="AI252" t="str">
            <v>02</v>
          </cell>
        </row>
        <row r="253">
          <cell r="A253">
            <v>20589</v>
          </cell>
          <cell r="I253">
            <v>481.63</v>
          </cell>
          <cell r="J253" t="str">
            <v>02</v>
          </cell>
          <cell r="N253">
            <v>0</v>
          </cell>
          <cell r="AA253">
            <v>20589</v>
          </cell>
          <cell r="AB253" t="str">
            <v>218350</v>
          </cell>
          <cell r="AC253" t="str">
            <v>PC 8200 SFF</v>
          </cell>
          <cell r="AD253">
            <v>481.63</v>
          </cell>
          <cell r="AE253">
            <v>481.63</v>
          </cell>
          <cell r="AF253">
            <v>0</v>
          </cell>
          <cell r="AG253">
            <v>0</v>
          </cell>
          <cell r="AH253">
            <v>42170</v>
          </cell>
          <cell r="AI253" t="str">
            <v>02</v>
          </cell>
        </row>
        <row r="254">
          <cell r="A254">
            <v>20589</v>
          </cell>
          <cell r="I254">
            <v>481.63</v>
          </cell>
          <cell r="J254" t="str">
            <v>04</v>
          </cell>
          <cell r="N254">
            <v>0</v>
          </cell>
          <cell r="AA254">
            <v>20589</v>
          </cell>
          <cell r="AB254" t="str">
            <v>218350</v>
          </cell>
          <cell r="AC254" t="str">
            <v>PC 8200 SFF</v>
          </cell>
          <cell r="AD254">
            <v>481.63</v>
          </cell>
          <cell r="AE254">
            <v>481.63</v>
          </cell>
          <cell r="AF254">
            <v>0</v>
          </cell>
          <cell r="AG254">
            <v>0</v>
          </cell>
          <cell r="AH254">
            <v>42170</v>
          </cell>
          <cell r="AI254" t="str">
            <v>02</v>
          </cell>
        </row>
        <row r="255">
          <cell r="A255">
            <v>20532</v>
          </cell>
          <cell r="I255">
            <v>849.59</v>
          </cell>
          <cell r="J255" t="str">
            <v>01</v>
          </cell>
          <cell r="N255">
            <v>0</v>
          </cell>
          <cell r="AA255">
            <v>20532</v>
          </cell>
          <cell r="AB255" t="str">
            <v>218350</v>
          </cell>
          <cell r="AC255" t="str">
            <v>PC HP 8460P</v>
          </cell>
          <cell r="AD255">
            <v>849.59</v>
          </cell>
          <cell r="AE255">
            <v>849.59</v>
          </cell>
          <cell r="AF255">
            <v>0</v>
          </cell>
          <cell r="AG255">
            <v>0</v>
          </cell>
          <cell r="AH255">
            <v>42087</v>
          </cell>
          <cell r="AI255" t="str">
            <v>02</v>
          </cell>
        </row>
        <row r="256">
          <cell r="A256">
            <v>20532</v>
          </cell>
          <cell r="I256">
            <v>849.59</v>
          </cell>
          <cell r="J256" t="str">
            <v>02</v>
          </cell>
          <cell r="N256">
            <v>0</v>
          </cell>
          <cell r="AA256">
            <v>20532</v>
          </cell>
          <cell r="AB256" t="str">
            <v>218350</v>
          </cell>
          <cell r="AC256" t="str">
            <v>PC HP 8460P</v>
          </cell>
          <cell r="AD256">
            <v>849.59</v>
          </cell>
          <cell r="AE256">
            <v>849.59</v>
          </cell>
          <cell r="AF256">
            <v>0</v>
          </cell>
          <cell r="AG256">
            <v>0</v>
          </cell>
          <cell r="AH256">
            <v>42087</v>
          </cell>
          <cell r="AI256" t="str">
            <v>02</v>
          </cell>
        </row>
        <row r="257">
          <cell r="A257">
            <v>20532</v>
          </cell>
          <cell r="I257">
            <v>849.59</v>
          </cell>
          <cell r="J257" t="str">
            <v>04</v>
          </cell>
          <cell r="N257">
            <v>0</v>
          </cell>
          <cell r="AA257">
            <v>20532</v>
          </cell>
          <cell r="AB257" t="str">
            <v>218350</v>
          </cell>
          <cell r="AC257" t="str">
            <v>PC HP 8460P</v>
          </cell>
          <cell r="AD257">
            <v>849.59</v>
          </cell>
          <cell r="AE257">
            <v>849.59</v>
          </cell>
          <cell r="AF257">
            <v>0</v>
          </cell>
          <cell r="AG257">
            <v>0</v>
          </cell>
          <cell r="AH257">
            <v>42087</v>
          </cell>
          <cell r="AI257" t="str">
            <v>02</v>
          </cell>
        </row>
        <row r="258">
          <cell r="A258">
            <v>22115</v>
          </cell>
          <cell r="I258">
            <v>872.35</v>
          </cell>
          <cell r="J258" t="str">
            <v>01</v>
          </cell>
          <cell r="N258">
            <v>188.02</v>
          </cell>
          <cell r="AA258">
            <v>22115</v>
          </cell>
          <cell r="AB258" t="str">
            <v>218350</v>
          </cell>
          <cell r="AC258" t="str">
            <v>PC PORTABLE HP 8470P FRANCAIS</v>
          </cell>
          <cell r="AD258">
            <v>872.35</v>
          </cell>
          <cell r="AE258">
            <v>872.35</v>
          </cell>
          <cell r="AF258">
            <v>188.02</v>
          </cell>
          <cell r="AG258">
            <v>134.79</v>
          </cell>
          <cell r="AH258">
            <v>42185</v>
          </cell>
          <cell r="AI258" t="str">
            <v>02</v>
          </cell>
        </row>
        <row r="259">
          <cell r="A259">
            <v>22115</v>
          </cell>
          <cell r="I259">
            <v>872.35</v>
          </cell>
          <cell r="J259" t="str">
            <v>02</v>
          </cell>
          <cell r="N259">
            <v>134.79</v>
          </cell>
          <cell r="AA259">
            <v>22115</v>
          </cell>
          <cell r="AB259" t="str">
            <v>218350</v>
          </cell>
          <cell r="AC259" t="str">
            <v>PC PORTABLE HP 8470P FRANCAIS</v>
          </cell>
          <cell r="AD259">
            <v>872.35</v>
          </cell>
          <cell r="AE259">
            <v>872.35</v>
          </cell>
          <cell r="AF259">
            <v>188.02</v>
          </cell>
          <cell r="AG259">
            <v>134.79</v>
          </cell>
          <cell r="AH259">
            <v>42185</v>
          </cell>
          <cell r="AI259" t="str">
            <v>02</v>
          </cell>
        </row>
        <row r="260">
          <cell r="A260">
            <v>22115</v>
          </cell>
          <cell r="I260">
            <v>872.35</v>
          </cell>
          <cell r="J260" t="str">
            <v>04</v>
          </cell>
          <cell r="N260">
            <v>188.02</v>
          </cell>
          <cell r="AA260">
            <v>22115</v>
          </cell>
          <cell r="AB260" t="str">
            <v>218350</v>
          </cell>
          <cell r="AC260" t="str">
            <v>PC PORTABLE HP 8470P FRANCAIS</v>
          </cell>
          <cell r="AD260">
            <v>872.35</v>
          </cell>
          <cell r="AE260">
            <v>872.35</v>
          </cell>
          <cell r="AF260">
            <v>188.02</v>
          </cell>
          <cell r="AG260">
            <v>134.79</v>
          </cell>
          <cell r="AH260">
            <v>42185</v>
          </cell>
          <cell r="AI260" t="str">
            <v>02</v>
          </cell>
        </row>
        <row r="261">
          <cell r="A261">
            <v>22765</v>
          </cell>
          <cell r="I261">
            <v>881.63</v>
          </cell>
          <cell r="J261" t="str">
            <v>01</v>
          </cell>
          <cell r="N261">
            <v>460.53</v>
          </cell>
          <cell r="AA261">
            <v>22765</v>
          </cell>
          <cell r="AB261" t="str">
            <v>218350</v>
          </cell>
          <cell r="AC261" t="str">
            <v>PC HP 8470P</v>
          </cell>
          <cell r="AD261">
            <v>881.63</v>
          </cell>
          <cell r="AE261">
            <v>881.63</v>
          </cell>
          <cell r="AF261">
            <v>460.53</v>
          </cell>
          <cell r="AG261">
            <v>329.08</v>
          </cell>
          <cell r="AH261">
            <v>42087</v>
          </cell>
          <cell r="AI261" t="str">
            <v>02</v>
          </cell>
        </row>
        <row r="262">
          <cell r="A262">
            <v>22765</v>
          </cell>
          <cell r="I262">
            <v>881.63</v>
          </cell>
          <cell r="J262" t="str">
            <v>02</v>
          </cell>
          <cell r="N262">
            <v>329.08</v>
          </cell>
          <cell r="AA262">
            <v>22765</v>
          </cell>
          <cell r="AB262" t="str">
            <v>218350</v>
          </cell>
          <cell r="AC262" t="str">
            <v>PC HP 8470P</v>
          </cell>
          <cell r="AD262">
            <v>881.63</v>
          </cell>
          <cell r="AE262">
            <v>881.63</v>
          </cell>
          <cell r="AF262">
            <v>460.53</v>
          </cell>
          <cell r="AG262">
            <v>329.08</v>
          </cell>
          <cell r="AH262">
            <v>42087</v>
          </cell>
          <cell r="AI262" t="str">
            <v>02</v>
          </cell>
        </row>
        <row r="263">
          <cell r="A263">
            <v>22765</v>
          </cell>
          <cell r="I263">
            <v>881.63</v>
          </cell>
          <cell r="J263" t="str">
            <v>04</v>
          </cell>
          <cell r="N263">
            <v>460.53</v>
          </cell>
          <cell r="AA263">
            <v>22765</v>
          </cell>
          <cell r="AB263" t="str">
            <v>218350</v>
          </cell>
          <cell r="AC263" t="str">
            <v>PC HP 8470P</v>
          </cell>
          <cell r="AD263">
            <v>881.63</v>
          </cell>
          <cell r="AE263">
            <v>881.63</v>
          </cell>
          <cell r="AF263">
            <v>460.53</v>
          </cell>
          <cell r="AG263">
            <v>329.08</v>
          </cell>
          <cell r="AH263">
            <v>42087</v>
          </cell>
          <cell r="AI263" t="str">
            <v>02</v>
          </cell>
        </row>
        <row r="264">
          <cell r="A264">
            <v>13062</v>
          </cell>
          <cell r="I264">
            <v>531</v>
          </cell>
          <cell r="J264" t="str">
            <v>01</v>
          </cell>
          <cell r="N264">
            <v>0</v>
          </cell>
          <cell r="AA264">
            <v>13062</v>
          </cell>
          <cell r="AB264" t="str">
            <v>218350</v>
          </cell>
          <cell r="AC264" t="str">
            <v>PC COMPAQ DC 7600</v>
          </cell>
          <cell r="AD264">
            <v>531</v>
          </cell>
          <cell r="AE264">
            <v>531</v>
          </cell>
          <cell r="AF264">
            <v>0</v>
          </cell>
          <cell r="AG264">
            <v>0</v>
          </cell>
          <cell r="AH264">
            <v>42137</v>
          </cell>
          <cell r="AI264" t="str">
            <v>02</v>
          </cell>
        </row>
        <row r="265">
          <cell r="A265">
            <v>13062</v>
          </cell>
          <cell r="I265">
            <v>531</v>
          </cell>
          <cell r="J265" t="str">
            <v>02</v>
          </cell>
          <cell r="N265">
            <v>0</v>
          </cell>
          <cell r="AA265">
            <v>13062</v>
          </cell>
          <cell r="AB265" t="str">
            <v>218350</v>
          </cell>
          <cell r="AC265" t="str">
            <v>PC COMPAQ DC 7600</v>
          </cell>
          <cell r="AD265">
            <v>531</v>
          </cell>
          <cell r="AE265">
            <v>531</v>
          </cell>
          <cell r="AF265">
            <v>0</v>
          </cell>
          <cell r="AG265">
            <v>0</v>
          </cell>
          <cell r="AH265">
            <v>42137</v>
          </cell>
          <cell r="AI265" t="str">
            <v>02</v>
          </cell>
        </row>
        <row r="266">
          <cell r="A266">
            <v>13062</v>
          </cell>
          <cell r="I266">
            <v>531</v>
          </cell>
          <cell r="J266" t="str">
            <v>04</v>
          </cell>
          <cell r="N266">
            <v>0</v>
          </cell>
          <cell r="AA266">
            <v>13062</v>
          </cell>
          <cell r="AB266" t="str">
            <v>218350</v>
          </cell>
          <cell r="AC266" t="str">
            <v>PC COMPAQ DC 7600</v>
          </cell>
          <cell r="AD266">
            <v>531</v>
          </cell>
          <cell r="AE266">
            <v>531</v>
          </cell>
          <cell r="AF266">
            <v>0</v>
          </cell>
          <cell r="AG266">
            <v>0</v>
          </cell>
          <cell r="AH266">
            <v>42137</v>
          </cell>
          <cell r="AI266" t="str">
            <v>02</v>
          </cell>
        </row>
        <row r="267">
          <cell r="A267">
            <v>13164</v>
          </cell>
          <cell r="I267">
            <v>536</v>
          </cell>
          <cell r="J267" t="str">
            <v>01</v>
          </cell>
          <cell r="N267">
            <v>0</v>
          </cell>
          <cell r="AA267">
            <v>13164</v>
          </cell>
          <cell r="AB267" t="str">
            <v>218350</v>
          </cell>
          <cell r="AC267" t="str">
            <v>PC DC 7600 SFF</v>
          </cell>
          <cell r="AD267">
            <v>536</v>
          </cell>
          <cell r="AE267">
            <v>536</v>
          </cell>
          <cell r="AF267">
            <v>0</v>
          </cell>
          <cell r="AG267">
            <v>0</v>
          </cell>
          <cell r="AH267">
            <v>42185</v>
          </cell>
          <cell r="AI267" t="str">
            <v>02</v>
          </cell>
        </row>
        <row r="268">
          <cell r="A268">
            <v>13164</v>
          </cell>
          <cell r="I268">
            <v>536</v>
          </cell>
          <cell r="J268" t="str">
            <v>02</v>
          </cell>
          <cell r="N268">
            <v>0</v>
          </cell>
          <cell r="AA268">
            <v>13164</v>
          </cell>
          <cell r="AB268" t="str">
            <v>218350</v>
          </cell>
          <cell r="AC268" t="str">
            <v>PC DC 7600 SFF</v>
          </cell>
          <cell r="AD268">
            <v>536</v>
          </cell>
          <cell r="AE268">
            <v>536</v>
          </cell>
          <cell r="AF268">
            <v>0</v>
          </cell>
          <cell r="AG268">
            <v>0</v>
          </cell>
          <cell r="AH268">
            <v>42185</v>
          </cell>
          <cell r="AI268" t="str">
            <v>02</v>
          </cell>
        </row>
        <row r="269">
          <cell r="A269">
            <v>13164</v>
          </cell>
          <cell r="I269">
            <v>536</v>
          </cell>
          <cell r="J269" t="str">
            <v>04</v>
          </cell>
          <cell r="N269">
            <v>0</v>
          </cell>
          <cell r="AA269">
            <v>13164</v>
          </cell>
          <cell r="AB269" t="str">
            <v>218350</v>
          </cell>
          <cell r="AC269" t="str">
            <v>PC DC 7600 SFF</v>
          </cell>
          <cell r="AD269">
            <v>536</v>
          </cell>
          <cell r="AE269">
            <v>536</v>
          </cell>
          <cell r="AF269">
            <v>0</v>
          </cell>
          <cell r="AG269">
            <v>0</v>
          </cell>
          <cell r="AH269">
            <v>42185</v>
          </cell>
          <cell r="AI269" t="str">
            <v>02</v>
          </cell>
        </row>
        <row r="270">
          <cell r="A270">
            <v>15327</v>
          </cell>
          <cell r="I270">
            <v>1040</v>
          </cell>
          <cell r="J270" t="str">
            <v>01</v>
          </cell>
          <cell r="N270">
            <v>0</v>
          </cell>
          <cell r="AA270">
            <v>15327</v>
          </cell>
          <cell r="AB270" t="str">
            <v>218350</v>
          </cell>
          <cell r="AC270" t="str">
            <v>PC PORTABLE D830 - T7250</v>
          </cell>
          <cell r="AD270">
            <v>1040</v>
          </cell>
          <cell r="AE270">
            <v>1040</v>
          </cell>
          <cell r="AF270">
            <v>0</v>
          </cell>
          <cell r="AG270">
            <v>0</v>
          </cell>
          <cell r="AH270">
            <v>42081</v>
          </cell>
          <cell r="AI270" t="str">
            <v>02</v>
          </cell>
        </row>
        <row r="271">
          <cell r="A271">
            <v>15327</v>
          </cell>
          <cell r="I271">
            <v>1040</v>
          </cell>
          <cell r="J271" t="str">
            <v>02</v>
          </cell>
          <cell r="N271">
            <v>0</v>
          </cell>
          <cell r="AA271">
            <v>15327</v>
          </cell>
          <cell r="AB271" t="str">
            <v>218350</v>
          </cell>
          <cell r="AC271" t="str">
            <v>PC PORTABLE D830 - T7250</v>
          </cell>
          <cell r="AD271">
            <v>1040</v>
          </cell>
          <cell r="AE271">
            <v>1040</v>
          </cell>
          <cell r="AF271">
            <v>0</v>
          </cell>
          <cell r="AG271">
            <v>0</v>
          </cell>
          <cell r="AH271">
            <v>42081</v>
          </cell>
          <cell r="AI271" t="str">
            <v>02</v>
          </cell>
        </row>
        <row r="272">
          <cell r="A272">
            <v>15327</v>
          </cell>
          <cell r="I272">
            <v>1040</v>
          </cell>
          <cell r="J272" t="str">
            <v>04</v>
          </cell>
          <cell r="N272">
            <v>0</v>
          </cell>
          <cell r="AA272">
            <v>15327</v>
          </cell>
          <cell r="AB272" t="str">
            <v>218350</v>
          </cell>
          <cell r="AC272" t="str">
            <v>PC PORTABLE D830 - T7250</v>
          </cell>
          <cell r="AD272">
            <v>1040</v>
          </cell>
          <cell r="AE272">
            <v>1040</v>
          </cell>
          <cell r="AF272">
            <v>0</v>
          </cell>
          <cell r="AG272">
            <v>0</v>
          </cell>
          <cell r="AH272">
            <v>42081</v>
          </cell>
          <cell r="AI272" t="str">
            <v>02</v>
          </cell>
        </row>
        <row r="273">
          <cell r="A273">
            <v>18342</v>
          </cell>
          <cell r="I273">
            <v>445</v>
          </cell>
          <cell r="J273" t="str">
            <v>01</v>
          </cell>
          <cell r="N273">
            <v>0</v>
          </cell>
          <cell r="AA273">
            <v>18342</v>
          </cell>
          <cell r="AB273" t="str">
            <v>218350</v>
          </cell>
          <cell r="AC273" t="str">
            <v>PC FIXE 8000SFF</v>
          </cell>
          <cell r="AD273">
            <v>445</v>
          </cell>
          <cell r="AE273">
            <v>445</v>
          </cell>
          <cell r="AF273">
            <v>0</v>
          </cell>
          <cell r="AG273">
            <v>0</v>
          </cell>
          <cell r="AH273">
            <v>42102</v>
          </cell>
          <cell r="AI273" t="str">
            <v>02</v>
          </cell>
        </row>
        <row r="274">
          <cell r="A274">
            <v>18342</v>
          </cell>
          <cell r="I274">
            <v>445</v>
          </cell>
          <cell r="J274" t="str">
            <v>02</v>
          </cell>
          <cell r="N274">
            <v>0</v>
          </cell>
          <cell r="AA274">
            <v>18342</v>
          </cell>
          <cell r="AB274" t="str">
            <v>218350</v>
          </cell>
          <cell r="AC274" t="str">
            <v>PC FIXE 8000SFF</v>
          </cell>
          <cell r="AD274">
            <v>445</v>
          </cell>
          <cell r="AE274">
            <v>445</v>
          </cell>
          <cell r="AF274">
            <v>0</v>
          </cell>
          <cell r="AG274">
            <v>0</v>
          </cell>
          <cell r="AH274">
            <v>42102</v>
          </cell>
          <cell r="AI274" t="str">
            <v>02</v>
          </cell>
        </row>
        <row r="275">
          <cell r="A275">
            <v>18342</v>
          </cell>
          <cell r="I275">
            <v>445</v>
          </cell>
          <cell r="J275" t="str">
            <v>04</v>
          </cell>
          <cell r="N275">
            <v>0</v>
          </cell>
          <cell r="AA275">
            <v>18342</v>
          </cell>
          <cell r="AB275" t="str">
            <v>218350</v>
          </cell>
          <cell r="AC275" t="str">
            <v>PC FIXE 8000SFF</v>
          </cell>
          <cell r="AD275">
            <v>445</v>
          </cell>
          <cell r="AE275">
            <v>445</v>
          </cell>
          <cell r="AF275">
            <v>0</v>
          </cell>
          <cell r="AG275">
            <v>0</v>
          </cell>
          <cell r="AH275">
            <v>42102</v>
          </cell>
          <cell r="AI275" t="str">
            <v>02</v>
          </cell>
        </row>
        <row r="276">
          <cell r="A276">
            <v>754</v>
          </cell>
          <cell r="I276">
            <v>446.07</v>
          </cell>
          <cell r="J276" t="str">
            <v>01</v>
          </cell>
          <cell r="N276">
            <v>0</v>
          </cell>
          <cell r="AA276">
            <v>754</v>
          </cell>
          <cell r="AB276" t="str">
            <v>218400</v>
          </cell>
          <cell r="AC276" t="str">
            <v>ARMOIRE DE RANGEMENT ATRO</v>
          </cell>
          <cell r="AD276">
            <v>446.07</v>
          </cell>
          <cell r="AE276">
            <v>446.07</v>
          </cell>
          <cell r="AF276">
            <v>0</v>
          </cell>
          <cell r="AG276">
            <v>0</v>
          </cell>
          <cell r="AH276">
            <v>42082</v>
          </cell>
          <cell r="AI276" t="str">
            <v>02</v>
          </cell>
        </row>
        <row r="277">
          <cell r="A277">
            <v>754</v>
          </cell>
          <cell r="I277">
            <v>446.07</v>
          </cell>
          <cell r="J277" t="str">
            <v>02</v>
          </cell>
          <cell r="N277">
            <v>0</v>
          </cell>
          <cell r="AA277">
            <v>754</v>
          </cell>
          <cell r="AB277" t="str">
            <v>218400</v>
          </cell>
          <cell r="AC277" t="str">
            <v>ARMOIRE DE RANGEMENT ATRO</v>
          </cell>
          <cell r="AD277">
            <v>446.07</v>
          </cell>
          <cell r="AE277">
            <v>446.07</v>
          </cell>
          <cell r="AF277">
            <v>0</v>
          </cell>
          <cell r="AG277">
            <v>0</v>
          </cell>
          <cell r="AH277">
            <v>42082</v>
          </cell>
          <cell r="AI277" t="str">
            <v>02</v>
          </cell>
        </row>
        <row r="278">
          <cell r="A278">
            <v>754</v>
          </cell>
          <cell r="I278">
            <v>446.07</v>
          </cell>
          <cell r="J278" t="str">
            <v>04</v>
          </cell>
          <cell r="N278">
            <v>0</v>
          </cell>
          <cell r="AA278">
            <v>754</v>
          </cell>
          <cell r="AB278" t="str">
            <v>218400</v>
          </cell>
          <cell r="AC278" t="str">
            <v>ARMOIRE DE RANGEMENT ATRO</v>
          </cell>
          <cell r="AD278">
            <v>446.07</v>
          </cell>
          <cell r="AE278">
            <v>446.07</v>
          </cell>
          <cell r="AF278">
            <v>0</v>
          </cell>
          <cell r="AG278">
            <v>0</v>
          </cell>
          <cell r="AH278">
            <v>42082</v>
          </cell>
          <cell r="AI278" t="str">
            <v>02</v>
          </cell>
        </row>
        <row r="279">
          <cell r="A279">
            <v>4402</v>
          </cell>
          <cell r="I279">
            <v>465.4</v>
          </cell>
          <cell r="J279" t="str">
            <v>01</v>
          </cell>
          <cell r="N279">
            <v>0</v>
          </cell>
          <cell r="AA279">
            <v>4402</v>
          </cell>
          <cell r="AB279" t="str">
            <v>218400</v>
          </cell>
          <cell r="AC279" t="str">
            <v>ARMOIRE MOYENNE A RIDEAUX</v>
          </cell>
          <cell r="AD279">
            <v>465.4</v>
          </cell>
          <cell r="AE279">
            <v>465.4</v>
          </cell>
          <cell r="AF279">
            <v>0</v>
          </cell>
          <cell r="AG279">
            <v>0</v>
          </cell>
          <cell r="AH279">
            <v>42082</v>
          </cell>
          <cell r="AI279" t="str">
            <v>02</v>
          </cell>
        </row>
        <row r="280">
          <cell r="A280">
            <v>4402</v>
          </cell>
          <cell r="I280">
            <v>465.4</v>
          </cell>
          <cell r="J280" t="str">
            <v>02</v>
          </cell>
          <cell r="N280">
            <v>0</v>
          </cell>
          <cell r="AA280">
            <v>4402</v>
          </cell>
          <cell r="AB280" t="str">
            <v>218400</v>
          </cell>
          <cell r="AC280" t="str">
            <v>ARMOIRE MOYENNE A RIDEAUX</v>
          </cell>
          <cell r="AD280">
            <v>465.4</v>
          </cell>
          <cell r="AE280">
            <v>465.4</v>
          </cell>
          <cell r="AF280">
            <v>0</v>
          </cell>
          <cell r="AG280">
            <v>0</v>
          </cell>
          <cell r="AH280">
            <v>42082</v>
          </cell>
          <cell r="AI280" t="str">
            <v>02</v>
          </cell>
        </row>
        <row r="281">
          <cell r="A281">
            <v>4402</v>
          </cell>
          <cell r="I281">
            <v>465.4</v>
          </cell>
          <cell r="J281" t="str">
            <v>04</v>
          </cell>
          <cell r="N281">
            <v>0</v>
          </cell>
          <cell r="AA281">
            <v>4402</v>
          </cell>
          <cell r="AB281" t="str">
            <v>218400</v>
          </cell>
          <cell r="AC281" t="str">
            <v>ARMOIRE MOYENNE A RIDEAUX</v>
          </cell>
          <cell r="AD281">
            <v>465.4</v>
          </cell>
          <cell r="AE281">
            <v>465.4</v>
          </cell>
          <cell r="AF281">
            <v>0</v>
          </cell>
          <cell r="AG281">
            <v>0</v>
          </cell>
          <cell r="AH281">
            <v>42082</v>
          </cell>
          <cell r="AI281" t="str">
            <v>02</v>
          </cell>
        </row>
        <row r="282">
          <cell r="A282">
            <v>7487</v>
          </cell>
          <cell r="I282">
            <v>446.07</v>
          </cell>
          <cell r="J282" t="str">
            <v>01</v>
          </cell>
          <cell r="N282">
            <v>0</v>
          </cell>
          <cell r="AA282">
            <v>7487</v>
          </cell>
          <cell r="AB282" t="str">
            <v>218400</v>
          </cell>
          <cell r="AC282" t="str">
            <v>ARMOIRE DE RANGEMENT</v>
          </cell>
          <cell r="AD282">
            <v>446.07</v>
          </cell>
          <cell r="AE282">
            <v>446.07</v>
          </cell>
          <cell r="AF282">
            <v>0</v>
          </cell>
          <cell r="AG282">
            <v>0</v>
          </cell>
          <cell r="AH282">
            <v>42185</v>
          </cell>
          <cell r="AI282" t="str">
            <v>02</v>
          </cell>
        </row>
        <row r="283">
          <cell r="A283">
            <v>7487</v>
          </cell>
          <cell r="I283">
            <v>446.07</v>
          </cell>
          <cell r="J283" t="str">
            <v>02</v>
          </cell>
          <cell r="N283">
            <v>0</v>
          </cell>
          <cell r="AA283">
            <v>7487</v>
          </cell>
          <cell r="AB283" t="str">
            <v>218400</v>
          </cell>
          <cell r="AC283" t="str">
            <v>ARMOIRE DE RANGEMENT</v>
          </cell>
          <cell r="AD283">
            <v>446.07</v>
          </cell>
          <cell r="AE283">
            <v>446.07</v>
          </cell>
          <cell r="AF283">
            <v>0</v>
          </cell>
          <cell r="AG283">
            <v>0</v>
          </cell>
          <cell r="AH283">
            <v>42185</v>
          </cell>
          <cell r="AI283" t="str">
            <v>02</v>
          </cell>
        </row>
        <row r="284">
          <cell r="A284">
            <v>7487</v>
          </cell>
          <cell r="I284">
            <v>446.07</v>
          </cell>
          <cell r="J284" t="str">
            <v>04</v>
          </cell>
          <cell r="N284">
            <v>0</v>
          </cell>
          <cell r="AA284">
            <v>7487</v>
          </cell>
          <cell r="AB284" t="str">
            <v>218400</v>
          </cell>
          <cell r="AC284" t="str">
            <v>ARMOIRE DE RANGEMENT</v>
          </cell>
          <cell r="AD284">
            <v>446.07</v>
          </cell>
          <cell r="AE284">
            <v>446.07</v>
          </cell>
          <cell r="AF284">
            <v>0</v>
          </cell>
          <cell r="AG284">
            <v>0</v>
          </cell>
          <cell r="AH284">
            <v>42185</v>
          </cell>
          <cell r="AI284" t="str">
            <v>02</v>
          </cell>
        </row>
        <row r="285">
          <cell r="A285">
            <v>7941</v>
          </cell>
          <cell r="I285">
            <v>446.07</v>
          </cell>
          <cell r="J285" t="str">
            <v>01</v>
          </cell>
          <cell r="N285">
            <v>0</v>
          </cell>
          <cell r="AA285">
            <v>7941</v>
          </cell>
          <cell r="AB285" t="str">
            <v>218400</v>
          </cell>
          <cell r="AC285" t="str">
            <v>ARMOIRE DE RANGEMENT</v>
          </cell>
          <cell r="AD285">
            <v>446.07</v>
          </cell>
          <cell r="AE285">
            <v>446.07</v>
          </cell>
          <cell r="AF285">
            <v>0</v>
          </cell>
          <cell r="AG285">
            <v>0</v>
          </cell>
          <cell r="AH285">
            <v>42082</v>
          </cell>
          <cell r="AI285" t="str">
            <v>02</v>
          </cell>
        </row>
        <row r="286">
          <cell r="A286">
            <v>7941</v>
          </cell>
          <cell r="I286">
            <v>446.07</v>
          </cell>
          <cell r="J286" t="str">
            <v>02</v>
          </cell>
          <cell r="N286">
            <v>0</v>
          </cell>
          <cell r="AA286">
            <v>7941</v>
          </cell>
          <cell r="AB286" t="str">
            <v>218400</v>
          </cell>
          <cell r="AC286" t="str">
            <v>ARMOIRE DE RANGEMENT</v>
          </cell>
          <cell r="AD286">
            <v>446.07</v>
          </cell>
          <cell r="AE286">
            <v>446.07</v>
          </cell>
          <cell r="AF286">
            <v>0</v>
          </cell>
          <cell r="AG286">
            <v>0</v>
          </cell>
          <cell r="AH286">
            <v>42082</v>
          </cell>
          <cell r="AI286" t="str">
            <v>02</v>
          </cell>
        </row>
        <row r="287">
          <cell r="A287">
            <v>7941</v>
          </cell>
          <cell r="I287">
            <v>446.07</v>
          </cell>
          <cell r="J287" t="str">
            <v>04</v>
          </cell>
          <cell r="N287">
            <v>0</v>
          </cell>
          <cell r="AA287">
            <v>7941</v>
          </cell>
          <cell r="AB287" t="str">
            <v>218400</v>
          </cell>
          <cell r="AC287" t="str">
            <v>ARMOIRE DE RANGEMENT</v>
          </cell>
          <cell r="AD287">
            <v>446.07</v>
          </cell>
          <cell r="AE287">
            <v>446.07</v>
          </cell>
          <cell r="AF287">
            <v>0</v>
          </cell>
          <cell r="AG287">
            <v>0</v>
          </cell>
          <cell r="AH287">
            <v>42082</v>
          </cell>
          <cell r="AI287" t="str">
            <v>02</v>
          </cell>
        </row>
        <row r="288">
          <cell r="A288">
            <v>22092</v>
          </cell>
          <cell r="I288">
            <v>845.38</v>
          </cell>
          <cell r="J288" t="str">
            <v>01</v>
          </cell>
          <cell r="N288">
            <v>638.65</v>
          </cell>
          <cell r="AA288">
            <v>22092</v>
          </cell>
          <cell r="AB288" t="str">
            <v>218400</v>
          </cell>
          <cell r="AC288" t="str">
            <v>PORTE DE TRAVAIL</v>
          </cell>
          <cell r="AD288">
            <v>845.38</v>
          </cell>
          <cell r="AE288">
            <v>845.38</v>
          </cell>
          <cell r="AF288">
            <v>638.65</v>
          </cell>
          <cell r="AG288">
            <v>576.64</v>
          </cell>
          <cell r="AH288">
            <v>42181</v>
          </cell>
          <cell r="AI288" t="str">
            <v>02</v>
          </cell>
        </row>
        <row r="289">
          <cell r="A289">
            <v>22092</v>
          </cell>
          <cell r="I289">
            <v>845.38</v>
          </cell>
          <cell r="J289" t="str">
            <v>02</v>
          </cell>
          <cell r="N289">
            <v>576.64</v>
          </cell>
          <cell r="AA289">
            <v>22092</v>
          </cell>
          <cell r="AB289" t="str">
            <v>218400</v>
          </cell>
          <cell r="AC289" t="str">
            <v>PORTE DE TRAVAIL</v>
          </cell>
          <cell r="AD289">
            <v>845.38</v>
          </cell>
          <cell r="AE289">
            <v>845.38</v>
          </cell>
          <cell r="AF289">
            <v>638.65</v>
          </cell>
          <cell r="AG289">
            <v>576.64</v>
          </cell>
          <cell r="AH289">
            <v>42181</v>
          </cell>
          <cell r="AI289" t="str">
            <v>02</v>
          </cell>
        </row>
        <row r="290">
          <cell r="A290">
            <v>22092</v>
          </cell>
          <cell r="I290">
            <v>845.38</v>
          </cell>
          <cell r="J290" t="str">
            <v>04</v>
          </cell>
          <cell r="N290">
            <v>638.65</v>
          </cell>
          <cell r="AA290">
            <v>22092</v>
          </cell>
          <cell r="AB290" t="str">
            <v>218400</v>
          </cell>
          <cell r="AC290" t="str">
            <v>PORTE DE TRAVAIL</v>
          </cell>
          <cell r="AD290">
            <v>845.38</v>
          </cell>
          <cell r="AE290">
            <v>845.38</v>
          </cell>
          <cell r="AF290">
            <v>638.65</v>
          </cell>
          <cell r="AG290">
            <v>576.64</v>
          </cell>
          <cell r="AH290">
            <v>42181</v>
          </cell>
          <cell r="AI290" t="str">
            <v>02</v>
          </cell>
        </row>
        <row r="291">
          <cell r="A291">
            <v>7943</v>
          </cell>
          <cell r="I291">
            <v>467.94</v>
          </cell>
          <cell r="J291" t="str">
            <v>01</v>
          </cell>
          <cell r="N291">
            <v>0</v>
          </cell>
          <cell r="AA291">
            <v>7943</v>
          </cell>
          <cell r="AB291" t="str">
            <v>218400</v>
          </cell>
          <cell r="AC291" t="str">
            <v>ARMOIRE DE RANGEMENT</v>
          </cell>
          <cell r="AD291">
            <v>467.94</v>
          </cell>
          <cell r="AE291">
            <v>467.94</v>
          </cell>
          <cell r="AF291">
            <v>0</v>
          </cell>
          <cell r="AG291">
            <v>0</v>
          </cell>
          <cell r="AH291">
            <v>42082</v>
          </cell>
          <cell r="AI291" t="str">
            <v>02</v>
          </cell>
        </row>
        <row r="292">
          <cell r="A292">
            <v>7943</v>
          </cell>
          <cell r="I292">
            <v>467.94</v>
          </cell>
          <cell r="J292" t="str">
            <v>02</v>
          </cell>
          <cell r="N292">
            <v>0</v>
          </cell>
          <cell r="AA292">
            <v>7943</v>
          </cell>
          <cell r="AB292" t="str">
            <v>218400</v>
          </cell>
          <cell r="AC292" t="str">
            <v>ARMOIRE DE RANGEMENT</v>
          </cell>
          <cell r="AD292">
            <v>467.94</v>
          </cell>
          <cell r="AE292">
            <v>467.94</v>
          </cell>
          <cell r="AF292">
            <v>0</v>
          </cell>
          <cell r="AG292">
            <v>0</v>
          </cell>
          <cell r="AH292">
            <v>42082</v>
          </cell>
          <cell r="AI292" t="str">
            <v>02</v>
          </cell>
        </row>
        <row r="293">
          <cell r="A293">
            <v>7943</v>
          </cell>
          <cell r="I293">
            <v>467.94</v>
          </cell>
          <cell r="J293" t="str">
            <v>04</v>
          </cell>
          <cell r="N293">
            <v>0</v>
          </cell>
          <cell r="AA293">
            <v>7943</v>
          </cell>
          <cell r="AB293" t="str">
            <v>218400</v>
          </cell>
          <cell r="AC293" t="str">
            <v>ARMOIRE DE RANGEMENT</v>
          </cell>
          <cell r="AD293">
            <v>467.94</v>
          </cell>
          <cell r="AE293">
            <v>467.94</v>
          </cell>
          <cell r="AF293">
            <v>0</v>
          </cell>
          <cell r="AG293">
            <v>0</v>
          </cell>
          <cell r="AH293">
            <v>42082</v>
          </cell>
          <cell r="AI293" t="str">
            <v>02</v>
          </cell>
        </row>
        <row r="294">
          <cell r="A294">
            <v>8374</v>
          </cell>
          <cell r="I294">
            <v>434.52</v>
          </cell>
          <cell r="J294" t="str">
            <v>01</v>
          </cell>
          <cell r="N294">
            <v>0</v>
          </cell>
          <cell r="AA294">
            <v>8374</v>
          </cell>
          <cell r="AB294" t="str">
            <v>218400</v>
          </cell>
          <cell r="AC294" t="str">
            <v>ARMOIRE ATRO</v>
          </cell>
          <cell r="AD294">
            <v>434.52</v>
          </cell>
          <cell r="AE294">
            <v>434.52</v>
          </cell>
          <cell r="AF294">
            <v>0</v>
          </cell>
          <cell r="AG294">
            <v>0</v>
          </cell>
          <cell r="AH294">
            <v>42082</v>
          </cell>
          <cell r="AI294" t="str">
            <v>02</v>
          </cell>
        </row>
        <row r="295">
          <cell r="A295">
            <v>8374</v>
          </cell>
          <cell r="I295">
            <v>434.52</v>
          </cell>
          <cell r="J295" t="str">
            <v>02</v>
          </cell>
          <cell r="N295">
            <v>0</v>
          </cell>
          <cell r="AA295">
            <v>8374</v>
          </cell>
          <cell r="AB295" t="str">
            <v>218400</v>
          </cell>
          <cell r="AC295" t="str">
            <v>ARMOIRE ATRO</v>
          </cell>
          <cell r="AD295">
            <v>434.52</v>
          </cell>
          <cell r="AE295">
            <v>434.52</v>
          </cell>
          <cell r="AF295">
            <v>0</v>
          </cell>
          <cell r="AG295">
            <v>0</v>
          </cell>
          <cell r="AH295">
            <v>42082</v>
          </cell>
          <cell r="AI295" t="str">
            <v>02</v>
          </cell>
        </row>
        <row r="296">
          <cell r="A296">
            <v>8374</v>
          </cell>
          <cell r="I296">
            <v>434.52</v>
          </cell>
          <cell r="J296" t="str">
            <v>04</v>
          </cell>
          <cell r="N296">
            <v>0</v>
          </cell>
          <cell r="AA296">
            <v>8374</v>
          </cell>
          <cell r="AB296" t="str">
            <v>218400</v>
          </cell>
          <cell r="AC296" t="str">
            <v>ARMOIRE ATRO</v>
          </cell>
          <cell r="AD296">
            <v>434.52</v>
          </cell>
          <cell r="AE296">
            <v>434.52</v>
          </cell>
          <cell r="AF296">
            <v>0</v>
          </cell>
          <cell r="AG296">
            <v>0</v>
          </cell>
          <cell r="AH296">
            <v>42082</v>
          </cell>
          <cell r="AI296" t="str">
            <v>02</v>
          </cell>
        </row>
        <row r="297">
          <cell r="A297">
            <v>8375</v>
          </cell>
          <cell r="I297">
            <v>467.94</v>
          </cell>
          <cell r="J297" t="str">
            <v>01</v>
          </cell>
          <cell r="N297">
            <v>0</v>
          </cell>
          <cell r="AA297">
            <v>8375</v>
          </cell>
          <cell r="AB297" t="str">
            <v>218400</v>
          </cell>
          <cell r="AC297" t="str">
            <v>ARMOIRE ATRO</v>
          </cell>
          <cell r="AD297">
            <v>467.94</v>
          </cell>
          <cell r="AE297">
            <v>467.94</v>
          </cell>
          <cell r="AF297">
            <v>0</v>
          </cell>
          <cell r="AG297">
            <v>0</v>
          </cell>
          <cell r="AH297">
            <v>42082</v>
          </cell>
          <cell r="AI297" t="str">
            <v>02</v>
          </cell>
        </row>
        <row r="298">
          <cell r="A298">
            <v>8375</v>
          </cell>
          <cell r="I298">
            <v>467.94</v>
          </cell>
          <cell r="J298" t="str">
            <v>02</v>
          </cell>
          <cell r="N298">
            <v>0</v>
          </cell>
          <cell r="AA298">
            <v>8375</v>
          </cell>
          <cell r="AB298" t="str">
            <v>218400</v>
          </cell>
          <cell r="AC298" t="str">
            <v>ARMOIRE ATRO</v>
          </cell>
          <cell r="AD298">
            <v>467.94</v>
          </cell>
          <cell r="AE298">
            <v>467.94</v>
          </cell>
          <cell r="AF298">
            <v>0</v>
          </cell>
          <cell r="AG298">
            <v>0</v>
          </cell>
          <cell r="AH298">
            <v>42082</v>
          </cell>
          <cell r="AI298" t="str">
            <v>02</v>
          </cell>
        </row>
        <row r="299">
          <cell r="A299">
            <v>8375</v>
          </cell>
          <cell r="I299">
            <v>467.94</v>
          </cell>
          <cell r="J299" t="str">
            <v>04</v>
          </cell>
          <cell r="N299">
            <v>0</v>
          </cell>
          <cell r="AA299">
            <v>8375</v>
          </cell>
          <cell r="AB299" t="str">
            <v>218400</v>
          </cell>
          <cell r="AC299" t="str">
            <v>ARMOIRE ATRO</v>
          </cell>
          <cell r="AD299">
            <v>467.94</v>
          </cell>
          <cell r="AE299">
            <v>467.94</v>
          </cell>
          <cell r="AF299">
            <v>0</v>
          </cell>
          <cell r="AG299">
            <v>0</v>
          </cell>
          <cell r="AH299">
            <v>42082</v>
          </cell>
          <cell r="AI299" t="str">
            <v>02</v>
          </cell>
        </row>
        <row r="300">
          <cell r="A300">
            <v>7417</v>
          </cell>
          <cell r="I300">
            <v>446.07</v>
          </cell>
          <cell r="J300" t="str">
            <v>01</v>
          </cell>
          <cell r="N300">
            <v>0</v>
          </cell>
          <cell r="AA300">
            <v>7417</v>
          </cell>
          <cell r="AB300" t="str">
            <v>218400</v>
          </cell>
          <cell r="AC300" t="str">
            <v>ARMOIRE DE RANGEMENT</v>
          </cell>
          <cell r="AD300">
            <v>446.07</v>
          </cell>
          <cell r="AE300">
            <v>446.07</v>
          </cell>
          <cell r="AF300">
            <v>0</v>
          </cell>
          <cell r="AG300">
            <v>0</v>
          </cell>
          <cell r="AH300">
            <v>42082</v>
          </cell>
          <cell r="AI300" t="str">
            <v>02</v>
          </cell>
        </row>
        <row r="301">
          <cell r="A301">
            <v>7417</v>
          </cell>
          <cell r="I301">
            <v>446.07</v>
          </cell>
          <cell r="J301" t="str">
            <v>02</v>
          </cell>
          <cell r="N301">
            <v>0</v>
          </cell>
          <cell r="AA301">
            <v>7417</v>
          </cell>
          <cell r="AB301" t="str">
            <v>218400</v>
          </cell>
          <cell r="AC301" t="str">
            <v>ARMOIRE DE RANGEMENT</v>
          </cell>
          <cell r="AD301">
            <v>446.07</v>
          </cell>
          <cell r="AE301">
            <v>446.07</v>
          </cell>
          <cell r="AF301">
            <v>0</v>
          </cell>
          <cell r="AG301">
            <v>0</v>
          </cell>
          <cell r="AH301">
            <v>42082</v>
          </cell>
          <cell r="AI301" t="str">
            <v>02</v>
          </cell>
        </row>
        <row r="302">
          <cell r="A302">
            <v>7417</v>
          </cell>
          <cell r="I302">
            <v>446.07</v>
          </cell>
          <cell r="J302" t="str">
            <v>04</v>
          </cell>
          <cell r="N302">
            <v>0</v>
          </cell>
          <cell r="AA302">
            <v>7417</v>
          </cell>
          <cell r="AB302" t="str">
            <v>218400</v>
          </cell>
          <cell r="AC302" t="str">
            <v>ARMOIRE DE RANGEMENT</v>
          </cell>
          <cell r="AD302">
            <v>446.07</v>
          </cell>
          <cell r="AE302">
            <v>446.07</v>
          </cell>
          <cell r="AF302">
            <v>0</v>
          </cell>
          <cell r="AG302">
            <v>0</v>
          </cell>
          <cell r="AH302">
            <v>42082</v>
          </cell>
          <cell r="AI302" t="str">
            <v>02</v>
          </cell>
        </row>
        <row r="303">
          <cell r="A303">
            <v>475</v>
          </cell>
          <cell r="I303">
            <v>395.07</v>
          </cell>
          <cell r="J303" t="str">
            <v>01</v>
          </cell>
          <cell r="N303">
            <v>0</v>
          </cell>
          <cell r="AA303">
            <v>475</v>
          </cell>
          <cell r="AB303" t="str">
            <v>218400</v>
          </cell>
          <cell r="AC303" t="str">
            <v>BUREAU MINISTERIEL VINCO STABI</v>
          </cell>
          <cell r="AD303">
            <v>395.07</v>
          </cell>
          <cell r="AE303">
            <v>395.07</v>
          </cell>
          <cell r="AF303">
            <v>0</v>
          </cell>
          <cell r="AG303">
            <v>0</v>
          </cell>
          <cell r="AH303">
            <v>42082</v>
          </cell>
          <cell r="AI303" t="str">
            <v>02</v>
          </cell>
        </row>
        <row r="304">
          <cell r="A304">
            <v>475</v>
          </cell>
          <cell r="I304">
            <v>395.07</v>
          </cell>
          <cell r="J304" t="str">
            <v>02</v>
          </cell>
          <cell r="N304">
            <v>0</v>
          </cell>
          <cell r="AA304">
            <v>475</v>
          </cell>
          <cell r="AB304" t="str">
            <v>218400</v>
          </cell>
          <cell r="AC304" t="str">
            <v>BUREAU MINISTERIEL VINCO STABI</v>
          </cell>
          <cell r="AD304">
            <v>395.07</v>
          </cell>
          <cell r="AE304">
            <v>395.07</v>
          </cell>
          <cell r="AF304">
            <v>0</v>
          </cell>
          <cell r="AG304">
            <v>0</v>
          </cell>
          <cell r="AH304">
            <v>42082</v>
          </cell>
          <cell r="AI304" t="str">
            <v>02</v>
          </cell>
        </row>
        <row r="305">
          <cell r="A305">
            <v>475</v>
          </cell>
          <cell r="I305">
            <v>395.07</v>
          </cell>
          <cell r="J305" t="str">
            <v>04</v>
          </cell>
          <cell r="N305">
            <v>0</v>
          </cell>
          <cell r="AA305">
            <v>475</v>
          </cell>
          <cell r="AB305" t="str">
            <v>218400</v>
          </cell>
          <cell r="AC305" t="str">
            <v>BUREAU MINISTERIEL VINCO STABI</v>
          </cell>
          <cell r="AD305">
            <v>395.07</v>
          </cell>
          <cell r="AE305">
            <v>395.07</v>
          </cell>
          <cell r="AF305">
            <v>0</v>
          </cell>
          <cell r="AG305">
            <v>0</v>
          </cell>
          <cell r="AH305">
            <v>42082</v>
          </cell>
          <cell r="AI305" t="str">
            <v>02</v>
          </cell>
        </row>
        <row r="306">
          <cell r="A306">
            <v>337</v>
          </cell>
          <cell r="I306">
            <v>540.28</v>
          </cell>
          <cell r="J306" t="str">
            <v>01</v>
          </cell>
          <cell r="N306">
            <v>0</v>
          </cell>
          <cell r="AA306">
            <v>337</v>
          </cell>
          <cell r="AB306" t="str">
            <v>218400</v>
          </cell>
          <cell r="AC306" t="str">
            <v>ARMOIRE  6050 16 TABLETTES</v>
          </cell>
          <cell r="AD306">
            <v>540.28</v>
          </cell>
          <cell r="AE306">
            <v>540.28</v>
          </cell>
          <cell r="AF306">
            <v>0</v>
          </cell>
          <cell r="AG306">
            <v>0</v>
          </cell>
          <cell r="AH306">
            <v>42082</v>
          </cell>
          <cell r="AI306" t="str">
            <v>02</v>
          </cell>
        </row>
        <row r="307">
          <cell r="A307">
            <v>337</v>
          </cell>
          <cell r="I307">
            <v>540.28</v>
          </cell>
          <cell r="J307" t="str">
            <v>02</v>
          </cell>
          <cell r="N307">
            <v>0</v>
          </cell>
          <cell r="AA307">
            <v>337</v>
          </cell>
          <cell r="AB307" t="str">
            <v>218400</v>
          </cell>
          <cell r="AC307" t="str">
            <v>ARMOIRE  6050 16 TABLETTES</v>
          </cell>
          <cell r="AD307">
            <v>540.28</v>
          </cell>
          <cell r="AE307">
            <v>540.28</v>
          </cell>
          <cell r="AF307">
            <v>0</v>
          </cell>
          <cell r="AG307">
            <v>0</v>
          </cell>
          <cell r="AH307">
            <v>42082</v>
          </cell>
          <cell r="AI307" t="str">
            <v>02</v>
          </cell>
        </row>
        <row r="308">
          <cell r="A308">
            <v>337</v>
          </cell>
          <cell r="I308">
            <v>540.28</v>
          </cell>
          <cell r="J308" t="str">
            <v>04</v>
          </cell>
          <cell r="N308">
            <v>0</v>
          </cell>
          <cell r="AA308">
            <v>337</v>
          </cell>
          <cell r="AB308" t="str">
            <v>218400</v>
          </cell>
          <cell r="AC308" t="str">
            <v>ARMOIRE  6050 16 TABLETTES</v>
          </cell>
          <cell r="AD308">
            <v>540.28</v>
          </cell>
          <cell r="AE308">
            <v>540.28</v>
          </cell>
          <cell r="AF308">
            <v>0</v>
          </cell>
          <cell r="AG308">
            <v>0</v>
          </cell>
          <cell r="AH308">
            <v>42082</v>
          </cell>
          <cell r="AI308" t="str">
            <v>02</v>
          </cell>
        </row>
        <row r="309">
          <cell r="A309"/>
          <cell r="I309"/>
          <cell r="J309"/>
          <cell r="N309"/>
        </row>
        <row r="310">
          <cell r="A310"/>
          <cell r="I310"/>
          <cell r="J310"/>
          <cell r="N310"/>
        </row>
        <row r="311">
          <cell r="A311"/>
          <cell r="I311"/>
          <cell r="J311"/>
          <cell r="N311"/>
        </row>
        <row r="312">
          <cell r="A312"/>
          <cell r="I312"/>
          <cell r="J312"/>
          <cell r="N312"/>
        </row>
        <row r="313">
          <cell r="A313"/>
          <cell r="I313"/>
          <cell r="J313"/>
          <cell r="N313"/>
        </row>
        <row r="314">
          <cell r="A314"/>
          <cell r="I314"/>
          <cell r="J314"/>
          <cell r="N314"/>
        </row>
        <row r="315">
          <cell r="A315"/>
          <cell r="I315"/>
          <cell r="J315"/>
          <cell r="N315"/>
        </row>
        <row r="316">
          <cell r="A316"/>
          <cell r="I316"/>
          <cell r="J316"/>
          <cell r="N316"/>
        </row>
        <row r="317">
          <cell r="A317"/>
          <cell r="I317"/>
          <cell r="J317"/>
          <cell r="N317"/>
        </row>
        <row r="318">
          <cell r="A318"/>
          <cell r="I318"/>
          <cell r="J318"/>
          <cell r="N318"/>
        </row>
        <row r="319">
          <cell r="A319"/>
          <cell r="I319"/>
          <cell r="J319"/>
          <cell r="N319"/>
        </row>
        <row r="320">
          <cell r="A320"/>
          <cell r="I320"/>
          <cell r="J320"/>
          <cell r="N320"/>
        </row>
        <row r="321">
          <cell r="A321"/>
          <cell r="I321"/>
          <cell r="J321"/>
          <cell r="N321"/>
        </row>
        <row r="322">
          <cell r="A322"/>
          <cell r="I322"/>
          <cell r="J322"/>
          <cell r="N322"/>
        </row>
        <row r="323">
          <cell r="A323"/>
          <cell r="I323"/>
          <cell r="J323"/>
          <cell r="N323"/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NVERT"/>
      <sheetName val="TCD"/>
      <sheetName val="Amts 06.15"/>
    </sheetNames>
    <sheetDataSet>
      <sheetData sheetId="0">
        <row r="54">
          <cell r="L54">
            <v>51836.78000000005</v>
          </cell>
        </row>
        <row r="59">
          <cell r="J59">
            <v>2907968.9</v>
          </cell>
          <cell r="K59">
            <v>2959805.68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49.486321296296" createdVersion="5" refreshedVersion="5" minRefreshableVersion="3" recordCount="14353">
  <cacheSource type="worksheet">
    <worksheetSource ref="A1:H1048576" sheet="CONVERT"/>
  </cacheSource>
  <cacheFields count="8">
    <cacheField name="Compte" numFmtId="0">
      <sharedItems containsBlank="1" count="29">
        <s v="218200"/>
        <s v="218400"/>
        <s v="218350"/>
        <s v="215500"/>
        <s v="215400"/>
        <s v="213540"/>
        <s v="205100"/>
        <s v="218300"/>
        <s v="215750"/>
        <s v="215700"/>
        <s v="218100"/>
        <s v="213530"/>
        <s v="218250"/>
        <s v="213030"/>
        <s v="212000"/>
        <s v="213020"/>
        <s v="213010"/>
        <s v="213040"/>
        <s v="215300"/>
        <s v="213510"/>
        <s v="213520"/>
        <s v="213050"/>
        <s v="215450"/>
        <s v="211000"/>
        <s v="213031"/>
        <s v="215600"/>
        <s v="213060"/>
        <s v="211060"/>
        <m/>
      </sharedItems>
    </cacheField>
    <cacheField name="N° fiche" numFmtId="0">
      <sharedItems containsString="0" containsBlank="1" containsNumber="1" containsInteger="1" minValue="69" maxValue="23483"/>
    </cacheField>
    <cacheField name="Référence principale" numFmtId="0">
      <sharedItems containsBlank="1"/>
    </cacheField>
    <cacheField name="Libellé" numFmtId="0">
      <sharedItems containsBlank="1"/>
    </cacheField>
    <cacheField name="Base comptable" numFmtId="0">
      <sharedItems containsString="0" containsBlank="1" containsNumber="1" minValue="-12050" maxValue="12727329.82"/>
    </cacheField>
    <cacheField name="Type amortissement" numFmtId="0">
      <sharedItems containsBlank="1" count="3">
        <s v="01"/>
        <s v="02"/>
        <m/>
      </sharedItems>
    </cacheField>
    <cacheField name="Dotation" numFmtId="0">
      <sharedItems containsString="0" containsBlank="1" containsNumber="1" minValue="-99.7" maxValue="466022.31"/>
    </cacheField>
    <cacheField name="Référence concatener" numFmtId="0">
      <sharedItems containsBlank="1" count="4837">
        <s v="M13523 GOLF COMMERCIALE  3378WK"/>
        <s v="M4603 ARMOIRE  6050 16 TABLETTES"/>
        <s v="M4596 ARMOIRE  6050 16 TABLETTES"/>
        <s v="M24361 ARMOIRE DE RANGEMENT"/>
        <s v="M24618 TABLE DE DESSINATEUR"/>
        <s v="M21569 ARMOIRE 3 TABLETTES"/>
        <s v="M21599 ARMOIRE DE RANGEMENT+CHAS"/>
        <s v="M21607 ARMOIRE DE RANGEMENT ATRO"/>
        <s v="M21622 PC PORTABLE TOSHIBA TECRA 8000"/>
        <s v="M21630 ARMOIRE DE RANGEMENT ATRO"/>
        <s v="M24379 ARMOIRE VINCO"/>
        <s v="M3898 TABLE BUREAU VINCO"/>
        <s v="M564 BUREAU"/>
        <s v="M669 ARMOIRE ATRO ARE M 1200"/>
        <s v="M882 PLAN DE TRAVAIL ELLIPSE"/>
        <s v="M1194 ARMOIRE DE RANGEMENT ATRO"/>
        <s v="M4720 TRANSPAL-MANUEL VB"/>
        <s v="M4343 CONVOYEUR A DOUBLE RANGEE"/>
        <s v="M4773 NACELLE AUTOMATIQUE TYPE"/>
        <s v="M4705 LEVE PALETTE AUTO EQUILIB"/>
        <s v="M611900 OSCILLOSCOPE PM323"/>
        <s v="M6527 APPAREIL ALIMENTATION S"/>
        <s v="M6582 MULTIMETRE NUMERIQUE"/>
        <s v="M6938 ESCABEAU"/>
        <s v="M6939 ESCABEAU"/>
        <s v="M7788 DREHMOMENTAUTOMAT MAX: .2"/>
        <s v="M7836 CLE HYDRAULIQUE"/>
        <s v="M7851 DREHMOMENTAUTOMAT"/>
        <s v="M4559 STATION DISTRI. PNEUMATIQUE"/>
        <s v="M7912 STATION DISTRI. PNEUMATIQUE"/>
        <s v="M7913 STATION DISTRI. PNEUMATIQUE"/>
        <s v="M7933 CLE A CHOC CARRE"/>
        <s v="M7935 CLE HYDRAULIQUE"/>
        <s v="M7942 VISSEUSE - SX 5 MST KOMBINATIONS ANT"/>
        <s v="M7943 HSX 546 F SECHSKANT AUFNA"/>
        <s v="M7946 CLE HYDRAULIQUE HY 30XLCT"/>
        <s v="M7967 CLE A CHOCS"/>
        <s v="M21104 ARMOIRE VINCO"/>
        <s v="M4337 ARMOIRE RANGEMENT OUTILLAGE"/>
        <s v="M3882 ARMOIRE RANGEMENT OUTILLA"/>
        <s v="M1440 ARMOIRE BUROFORM"/>
        <s v="M1441 POSTE TRAVAIL BUROFORM"/>
        <s v="M1443 ARMOIRE BUROFORM"/>
        <s v="M4765 PLATEAU MAFI"/>
        <s v="M4769 PLATEAU MAFI"/>
        <s v="M4785 NACELLE ARTICULEE TEREX-TAZZE"/>
        <s v="M5012 ENSEMBLE DE DISTR. HUILE"/>
        <s v="M4272 CHARIOT PORTE FUTS"/>
        <s v="M4273 CHARIOT PORTE FUTS"/>
        <s v="M4416 CHARIOT PORTE FUTS"/>
        <s v="M6600 APPAREIL CONTROLE EPAISSEUR"/>
        <s v="M4488 CONVOYEUR 2 NIVEAUX 2500M"/>
        <s v="M4490 CONVOYEUR 2 NIVEAUX 5000M"/>
        <s v="M695701A EQUILIBREUR GLB 200"/>
        <s v="M6966 ESCABEAU"/>
        <s v="M6984 ESTRADE"/>
        <s v="M6991 PLATEFORME"/>
        <s v="M4401 CONVOYEURS ROULEAUX D'APR"/>
        <s v="M7820 DX 750 HM HILTI"/>
        <s v="M7940 GROUPE DE SERRAGE MSX/T 45 MF HYDR.KRAFT"/>
        <s v="M4416 STATION DE DISTRI. PNEUMA"/>
        <s v="M7907 STATION DISTRI. PNEUMATIQUE"/>
        <s v="M7908 STATION DISTRI. PNEUMATIQUE"/>
        <s v="M7909 STATION DISTRI. PNEUMATIQUE"/>
        <s v="M8006 ESTRADE"/>
        <s v="M8007 ESCABEAU"/>
        <s v="M32 PLAN TRAVAIL/PLAN JONCTIO"/>
        <s v="M71 ARMOIRE RANGEMENT ATRO 3"/>
        <s v="M21793 LOGICIEL ISODRAW4"/>
        <s v="M8037 ETABLI ROULANT COMPLET"/>
        <s v="M21767 CAMERA"/>
        <s v="M3967 CASQUE ANTIBRUIT"/>
        <s v="M5160 OSCILLOSCOPE"/>
        <s v="M4411 ARMOIRE DE RANGEMENT"/>
        <s v="M4141 ARMOIRE DE RANGEMENT"/>
        <s v="M4358 ARMOIRE DE RANGEMENT"/>
        <s v="M4568 ESTRADE DE REMONTAGE"/>
        <s v="M3831 BUREAU"/>
        <s v="M13548A FOURGON TRANSPORTEUR TDI 102"/>
        <s v="M13548B EQUIPEMENT WVT TA"/>
        <s v="M4474 ARMOIRE MONOBLOC"/>
        <s v="M22867 ARMOIRE DE RANGEMENT"/>
        <s v="M4607 ARMOIRE DE RANGEMENT"/>
        <s v="M4496 ESCALIER EN ALU"/>
        <s v="M22115 ARMOIRE DE RANGEMENT"/>
        <s v="M5207 CLE   HY 2 XLCT"/>
        <s v="M5208 INSTRUMENT / ANALYSE"/>
        <s v="M8613 SUPPORT A HELICES"/>
        <s v="M13558A TRANSPORTEUR TDI102 FOURGON"/>
        <s v="M13558B EQUIPEMENT FOURGON"/>
        <s v="M22096 BUREAU COMPLET"/>
        <s v="M8634 LIGNE DE STOCKAGE"/>
        <s v="M22184 ARMOIRE DE RANGEMENT"/>
        <s v="M22225 ARMOIRE ATRO"/>
        <s v="M3848 ARMOIRE ATRO"/>
        <s v="M22224 ARMOIRE ATRO"/>
        <s v="M22274 MEUBLE BAS"/>
        <s v="M22275 MEUBLE BAS"/>
        <s v="M4606 FAUTEUIL"/>
        <s v="M5243 MODELE"/>
        <s v="M3146 PLATEAU 40'- 60 T."/>
        <s v="M3147 PLATEAU 40' - 60 T."/>
        <s v="M8667 ARMOIRE A OUTILS - PORTES BATT."/>
        <s v="M4414 ETABLI FIXE CODE 309M154"/>
        <s v="M8721 SUPPORT MOBILE"/>
        <s v="M4526 ESCABEAU"/>
        <s v="M22883 BUREAU COMPLET ADAGIO"/>
        <s v="M4492 ESCABEAU"/>
        <s v="M4620 MODELE LO6307 AO - 200401453"/>
        <s v="M4240 ETABLI MOBILE"/>
        <s v="M13574B AMENAGEMENT LT 35"/>
        <s v="M4241 ETABLI MOBILE"/>
        <s v="M4354 ETABLI MOBILE"/>
        <s v="M4312 ETABLI MOBILE"/>
        <s v="M24061 BUREAU ADAGIO COMPLET"/>
        <s v="M24062 BUREAU ADAGIO COMPLET"/>
        <s v="M24063 BUREAU ADAGIO COMPLET"/>
        <s v="M26017 ENSEMBLE DE LOGICIELS"/>
        <s v="M5416 PISTOLET A HUILE GRACO"/>
        <s v="M5418 PISTOLET A HUILE GRACO"/>
        <s v="M5419 PISTOLET A HUILE GRACO"/>
        <s v="M3249 PLATEAU RORO 60T"/>
        <s v="M32540 PLATEAU RORO 40'  60T"/>
        <s v="M4130 ARMOIRE MULTI TIROUIR"/>
        <s v="M26103 ARMOIRE POUR ORDINATEUR"/>
        <s v="M26022 BUREAU COMPLET ADAGIO"/>
        <s v="M26127 LOGICIEL LIDOS"/>
        <s v="M4153 ETABLI MOBILE REF.920.339.80"/>
        <s v="M4287 ETABLI MOBILE REF.920.339.80"/>
        <s v="M4286 ETABLI MOBILE REF.920.339.80"/>
        <s v="M4608 ARMOIRE MARCADET 605"/>
        <s v="M24511 BUREAU MINISTERIEL VINCO STABI"/>
        <s v="M4591 BUREAU MINISTERIEL VINCO STABI"/>
        <s v="M21625 ARMOIRE DE RANGEMENT ATRO"/>
        <s v="M21635 PLAN DE TRAVAIL ELLIPSE"/>
        <s v="M21636 PLAN DE TRAVAIL ELLIPSE"/>
        <s v="M24420 BUREAU MINISTRE VINCO"/>
        <s v="M24450 ARMOIRE RANGEMENT"/>
        <s v="M2462200 CLOISON BUROTEST 12"/>
        <s v="M2401800 ARMOIRE VINCO IGH"/>
        <s v="M215 ARMOIRE RANGEMENT ATRO SA"/>
        <s v="M1874 PLAN DE TRAVAIL CAISSON"/>
        <s v="M522 PLAN DE TRAVAIL ELLIPSE"/>
        <s v="M676 CHARIOT POUR PETIT MATERIEL"/>
        <s v="M677 CHARIOT POUR PETIT MATERIEL"/>
        <s v="M4379 CONVOYEUR A DOUBLE RANGEE"/>
        <s v="M4700 TRANSPALETTE ELEVATEUR RA"/>
        <s v="M2843 REMORQUE 100T"/>
        <s v="M2876 ENSEMBLE TRACTEUR BOLLNAS T304"/>
        <s v="M3895 TABLE VINCO"/>
        <s v="M465 TABLE VINCO"/>
        <s v="M392 TABLE VINCO"/>
        <s v="M4523 POSTE A SOUDER TRANSPULS"/>
        <s v="M6538 MEMOIRE NUMERIQUE"/>
        <s v="M6912 ESCABEAU"/>
        <s v="M4524 PLATE- FORME"/>
        <s v="M4522 ESTRADE"/>
        <s v="M6943 ESCABEAU"/>
        <s v="M695701B EQUILIBREURE S REF GLB 20"/>
        <s v="M4547 ESCABEAU ROULANT STABIROU"/>
        <s v="M3886 ESCABEAU"/>
        <s v="M4345 ETABLI   200.30"/>
        <s v="M7751 CHARGEUR TYPE 2024AE"/>
        <s v="M7752 CHARGEUR TYPE 2024AE"/>
        <s v="M7797 ENSEMBLE CLE HYDR. ET DOU"/>
        <s v="M7817 CLE A CHOC CARRE 3/4"/>
        <s v="M7818 CLE A CHOC CARRE W 900"/>
        <s v="M7847 DREHMOMENTAUTOMAT"/>
        <s v="M7936 CLE HYDRAULIQUE"/>
        <s v="M7937 CLE HYDRAULIQUE"/>
        <s v="M7941 CT 12 ELS HYDRO AGGREGAT"/>
        <s v="M7952 CLE HYDRAULIQUE"/>
        <s v="M7962 CLE TYPE HY 3 XLT"/>
        <s v="M7993 GOUJONNEUSE"/>
        <s v="M4609 ARMOIRE DE RANGEMENT ATRO"/>
        <s v="M8575 ARMOIRE MOYENNE A RIDEAUX"/>
        <s v="M1346 PLAN DE TRAVAIL ELLIPSE"/>
        <s v="M1409 ARMORE DE RANGEMENT"/>
        <s v="M1410 ARMOIRE DE RANGEMENT"/>
        <s v="M1439 ARMOIRE + 1 PETITE ARMOIRE"/>
        <s v="M1444 POSTE TRAVAIL 393"/>
        <s v="M21992 ARMOIRE VINCO + PE"/>
        <s v="M1095 ARMOIRE DE RANGEMENT ATRO"/>
        <s v="M293401 PINCE A TOLE NK CMU 7T5"/>
        <s v="M293402 PINCE A TOLE NK CMU 7T5"/>
        <s v="M2939 PLATEAU MAFI 50T"/>
        <s v="M2940 PLATEAU MAFI 60 T"/>
        <s v="M2941A PLATEAU MAFI 20T"/>
        <s v="M2942A PLATEAU MAFI 30T"/>
        <s v="M4460 HOCHLEISTUNGS AIRLESS GER"/>
        <s v="M6956 ESCABEAU"/>
        <s v="M6964 PLATEFORME SUR STOCKEUR A5"/>
        <s v="M69641 PLATEFORME SUR STOCKEUR A5"/>
        <s v="M6965 ESCABEAU"/>
        <s v="M7910 STATION DISTRI. PNEUMATIQUE"/>
        <s v="M21650 ARMOIRE DE RANGEMENT"/>
        <s v="M21683 IMPRIMANTE LASER"/>
        <s v="M3642 BUREAU"/>
        <s v="M21760 ARMOIRE DE RANGEMENT"/>
        <s v="M3965 SYSTEME DE MESURE ELONGATION"/>
        <s v="M4755 CASQUE ANTIBRUIT"/>
        <s v="M2971 PLATEAU MAFI 100T"/>
        <s v="M4408 ARMOIRE DE RANGEMENT"/>
        <s v="M4410 ARMOIRE DE RANGEMENT"/>
        <s v="M8055 ETABLI"/>
        <s v="M8060 ESCABEAU"/>
        <s v="M21816 BUREAU"/>
        <s v="M2972 COL DE CYGNE"/>
        <s v="M4594 ARMOIRE DE RANGEMENT"/>
        <s v="M2980 POSITIONNEUR DE FOURCHES"/>
        <s v="M22814 BUREAU"/>
        <s v="M28630 MODELE DE TETE"/>
        <s v="M8635 ETABLI"/>
        <s v="M4259 STRUCTURE HLT BLEU"/>
        <s v="M4261 STRUCTURE HLT BLEU"/>
        <s v="M22058 STATION DE GRAVURE"/>
        <s v="M27181 TABLE BUREAU"/>
        <s v="M22273 TABLE DE REUNION"/>
        <s v="M22276 BUREAU COMPLET"/>
        <s v="M22284 BUREAU"/>
        <s v="M22285 ARMOIRES (GRANDE+PETITE)X2"/>
        <s v="M5244 MODELE"/>
        <s v="M5245 MODELE"/>
        <s v="M5242 MODELE"/>
        <s v="M3149 PLATEAU 20' - 30T ."/>
        <s v="M3150 PLATEAU 20' - 50 T."/>
        <s v="M3151 PLATEAU 20' - 60 T."/>
        <s v="M8675 SUPPORT MOBILE"/>
        <s v="M4758 PLATES FORMES TYPE 1 X2"/>
        <s v="M22319 BUREAU COMPLET ADAGIO"/>
        <s v="M22320 SIEGE PIVOTANT 4307"/>
        <s v="M5275 CLE HYDRAULIQUE"/>
        <s v="M8698 BAC DE RECUPERATION D'HUILE"/>
        <s v="M22465 ARMOIRE HAUTES P.  BATTANTES"/>
        <s v="M22466 ARMOIRE HAUTE P.BATTANTES"/>
        <s v="M4537 ESCABEAU"/>
        <s v="M22888 BUREAU COMPLET ADAGIO"/>
        <s v="M4525 ESCABEAU"/>
        <s v="M8711 ESTRADE EN ALU"/>
        <s v="M13574A LT 35 -"/>
        <s v="M8784 PATTERN EQUIPMENT"/>
        <s v="M24031 ENSEMBLE TV + VIDEO SONY"/>
        <s v="M5274 CLE HYDRAULIQUE"/>
        <s v="M878401 PATTERN EQUIPMENT"/>
        <s v="M5411 OUTILLAGE MODELE"/>
        <s v="M13587 LAGUNA RENAULT"/>
        <s v="M26025 LOGICIEL MS PROJECT"/>
        <s v="M3250 PLATEAU RORO 20' 60T"/>
        <s v="M3251-0 PLATEAU RORO 20'  60T"/>
        <s v="M32520 PLATEAU RORO 20'  60T"/>
        <s v="M3253 PLATEAU RORO 40'  60T"/>
        <s v="M130052 GABARIT"/>
        <s v="M8820 BENNE 1000 L"/>
        <s v="M8821 BENNE GX 1000 L"/>
        <s v="M26023 ARMOIRE  2 TABLETTES"/>
        <s v="M26024 ARMOIRE 5 TABLETTES"/>
        <s v="M4128 ETABLI MOBILE"/>
        <s v="M4129 ETABLI MOBILE"/>
        <s v="M4152 ETABLI MOBILE REF.920.339.80"/>
        <s v="M4347 ETABLI MOBILE REF. 920.339.80"/>
        <s v="M4293 ETABLI MOBILE REF.920.339.80"/>
        <s v="M4301 ETABLI MOBILE REF.920.339.80"/>
        <s v="M5441 MODELE PALIER LO6334 SS"/>
        <s v="M3608 FOURCHE DE LEVAGE TKH 2. VHS"/>
        <s v="M60560 MOULES LO6056"/>
        <s v="M26209 ARMOIRE HAUTE BUROFORM"/>
        <s v="M26210 ARMOIRE HAUTE BUROFORM"/>
        <s v="M26211 TABLE DE REUNION ELLIPSE BUROFORM"/>
        <s v="M5442 CLE HYDRAULIQUE HY 4"/>
        <s v="M5443 ENSEMBLE DE 2  CARTOUCHES CARRE"/>
        <s v="M3619 ROLL TRAILER 40' - 60T"/>
        <s v="M3618 ROLL TRAILER 40' - 60 T."/>
        <s v="M5475 CLE HYDRAULIQUE"/>
        <s v="M4744 CHARGEUR TOPSTART TRI"/>
        <s v="M13596 PASSAT -"/>
        <s v="M26328 PC PORTABLE PANASONIC CF 72"/>
        <s v="M26350 IMPRIMANTE HP LASERJET"/>
        <s v="M5492 VISSEUSE  MSX/T"/>
        <s v="M5493 VISSEUSE MSXT 75 TS"/>
        <s v="M130116 GABARIT LOEFFELSTIEL R994"/>
        <s v="M5531 OUTILLAGE"/>
        <s v="M5522 EQUIPEMENT DE MARQUAGE MULTI 4"/>
        <s v="M5516 ETABLI ROULANT VERT"/>
        <s v="M7035 PASSERELLE EN PROFILE UPN"/>
        <s v="M26309 IMPRIMANTE LASERJET 5100 TN"/>
        <s v="M3616 ROLLTRAILER - 60 T"/>
        <s v="M3617 ROLLTRAILER 20' - 30 T"/>
        <s v="M25253 IMPRIMANTE 2300 N"/>
        <s v="M25218 BUREAU COMPLET"/>
        <s v="M4345 ETABLI ROULANT"/>
        <s v="M4548 ETABLI ROULANT"/>
        <s v="M4776 SUPPORT PREMONTAGE GAUCHE"/>
        <s v="M4563 SUPPORT PREMONTAGE DROIT"/>
        <s v="M5567 MODELE MOULE LO 6360 SS"/>
        <s v="M5568 MODELE FOURCHE  LO 6362 SS"/>
        <s v="M5566 MODELE POUR PIECES DE FONDERIE"/>
        <s v="M4232 ETABLI NU CAISSON  1516 M 223"/>
        <s v="C1485 PC COMPAQ BUSINESS 530 MB+ECRAN"/>
        <s v="M25330 BUREAU COMPLET ADAGIO"/>
        <s v="U0005 PC STANDARD"/>
        <s v="M4759 BLOC ATEVE"/>
        <s v="M9008 SUPPORT POUR RANGEMENT DES MANILLES"/>
        <s v="M4774 SUPPORT POUR RANGEMENT DES MANILLES"/>
        <s v="M4421 ETABLI ROULANT REF 920 339"/>
        <s v="M25412 ROBOT DUPLICATEUR BRAVO"/>
        <s v="M25451 PHOTOCOPIEUR CANON IR 2200"/>
        <s v="M9007 CAISSE DE RANGEMENT CHAINES MANUTENTION"/>
        <s v="M4424 ROLLTRAILER 30 T"/>
        <s v="M3712 ROLLTRAILER 40' 60T"/>
        <s v="M3713 ROLLTRAILER 40' 60T"/>
        <s v="M5613 ENSEMBLE DE TETES P.SERRAGE HYDR."/>
        <s v="M3751 CHARIOT BELIER"/>
        <s v="M25458 BUREAU COMPLET ADAGIO"/>
        <s v="M4542 ESCABEAU"/>
        <s v="M4545 ESCABEAU"/>
        <s v="M4760 MESUREUR D'EPAISSEURS PAR ULTRASONS 4693"/>
        <s v="M3881 ARMOIRE PERFO REF 803 M 1112"/>
        <s v="M9125 CHARIOT PORTE BACS REF 500M1272"/>
        <s v="M13615 PEUGEOT &quot;BOXER&quot;"/>
        <s v="M25506 VIDEO PROJECTEUR TOSHIBA"/>
        <s v="U0098 PC STANDARD"/>
        <s v="P0050 PC PORTABLE PANASONIC CF 73"/>
        <s v="U0089 PC HP XW 4200"/>
        <s v="M13620 AUDI A6 VA 2.4"/>
        <s v="M25512 BUREAU COMPLET ADAGIO"/>
        <s v="M4738 GERBEUR ELECTRIQUE TYPE L16I"/>
        <s v="M4727-1 BANC D TEST CABINES R9250/9350/9400/9968"/>
        <s v="M5763 MODELE TURASRAD ID. 10052571"/>
        <s v="M4727-2 BANC DE TEST CABINES R9250/9350/9400/996"/>
        <s v="I0033 PHOTOCOPIEUR AFICIO 2228C"/>
        <s v="P0099 PC PORTABLE NC 6220"/>
        <s v="P0236 PC PORTABLE NC 6220"/>
        <s v="P0092 PC PORTABLE NC 6220"/>
        <s v="M25054 LOT DE LOGICIELS ( ACDSEE7, ACROBATV7..)"/>
        <s v="M25041 LOGICIEL SOLIDWORKS 2005"/>
        <s v="M25036 LOGICIEL MODULE DE CALCUL  VDI 2230"/>
        <s v="M4157 ETABLI ROULANT REF. 920 339"/>
        <s v="M4182 ETABLI ROULANT REF. 920 339"/>
        <s v="M4183 ETABLI ROULANT REF. 920 339"/>
        <s v="U0245 PC STANDARD DC 7100 SFF"/>
        <s v="U0226 PC DC 7100 CMT"/>
        <s v="U0257 PC STANDARD DC 7100 SFF"/>
        <s v="U0258 PC STANDARD DC 7100 SFF"/>
        <s v="P0133 PC PORTABLE NC 6220 avec docking station"/>
        <s v="M4291 ETABLI MOBILE REF.920.339.80"/>
        <s v="M3609 FOURCHE DE LEVAGE TKH 2. VHS"/>
        <s v="M3610 FOURCHE DE LEVAGE TKH 2. VHS"/>
        <s v="M4349 ETABLI MOBILE"/>
        <s v="M4297 ETABLI MOBILE"/>
        <s v="M4783 ARMOIRE REF. 720 948 80"/>
        <s v="M4293 ETABLI MOBILE  REF. 920 339 83"/>
        <s v="M5468 MODELE LO 6058"/>
        <s v="M5469 MODELE LO 6340S"/>
        <s v="M5481 POSTE A SOUDER ESAB CADDY"/>
        <s v="M5476 CARTOUCHE A OEIL"/>
        <s v="M3651 ESCABEAU"/>
        <s v="M4404 ETABLI AVEC CAISSONS 7 TIROIRS"/>
        <s v="M26264 BUREAU COMPLET BUROFORM"/>
        <s v="M3652 BANDE TRANSPORTEUSE"/>
        <s v="M5495 EQUIPEMENT MARQUAGE"/>
        <s v="M13601 PASSAT BERLINE"/>
        <s v="M13600 PASSAT BERLINE -"/>
        <s v="M5494 AGREGAT VAX 12 W"/>
        <s v="M5530 MODELE  LO 6345"/>
        <s v="M3615 ROLLTRAILER  - 60 T"/>
        <s v="M8925 ARMOIRE D'ATELIER"/>
        <s v="M4534 ESCABEAU"/>
        <s v="M4144 ETABLI MOBILE"/>
        <s v="M4145 ETABLI MOBILE"/>
        <s v="M4148 ETABLI MOBILE"/>
        <s v="M25301 LOGICIEL ISODRAW 5 CADPROCESS"/>
        <s v="M25319 LOGICIEL MS PROJECT"/>
        <s v="M25320 LOGICIEL MS PROJECT"/>
        <s v="M3889 ECHELLE"/>
        <s v="M4415 ARMOIRE D'ATELIER GRAND VOLUME"/>
        <s v="M4780 TRANSPALETTE MANUEL A CISEAUX"/>
        <s v="M25928 PC PORTABLE NX 9005 AT 2500"/>
        <s v="M25328 BUREAU COMPLET ADAGIO"/>
        <s v="M25329 BUREAU COMPLET ADAGIO"/>
        <s v="M25954 IMPRIMANTE"/>
        <s v="I0004 IMPRIMANTE LSERJET 4300TN"/>
        <s v="M25389 PROJECTEUR IPAQ MP 3130 N/S"/>
        <s v="M3745 GERBEUR A CONDUCTEUR EJC-Z  16 - 350 ZT"/>
        <s v="M25409 LOGICIEL CRYSTAL REPORT V.10"/>
        <s v="M5606 CARTOUCHES A OEIL P.CLE HY 2 XLCT"/>
        <s v="M37030 CHARIOT ELEVATEUR H 80  900D"/>
        <s v="M5792 NETTOYEUR HP SIRIO ADMIRAL + ENROULEUL"/>
        <s v="M2444104 ARMOIRES ATRO- 3X6FA - 2X6BA"/>
        <s v="M25213C LOGICIEL  DDC DDDL"/>
        <s v="M4727-3 BANC DE TEST CABINES R9250/9350/9400/996"/>
        <s v="U0285 PC  DC7600 CMT"/>
        <s v="M25586 BUREAU COMPLET ADAGIO"/>
        <s v="M2055 TRACTEUR PORTUAIRE AVEC COL DE CYGNE"/>
        <s v="M4685 MODELE MOULE"/>
        <s v="M4686 MODELE MOULE"/>
        <s v="M13640 AUDI A6 AVT V6 3TDI"/>
        <s v="U0303 PC HP WORKSTATION XW 4300"/>
        <s v="P0153 PC PORTABLE NC 6220"/>
        <s v="U0359 PC STANDARD DC7600 SFF"/>
        <s v="U0383 PC STANDARD DC7600 SFF"/>
        <s v="I0115 IMPRIMANTELSERJET HP5100 TN"/>
        <s v="M13642 AUDI A6 - 2.7 TDI"/>
        <s v="M25642 CAMESCOPE CANON MINIDV"/>
        <s v="U0448 PC 7600 SFF"/>
        <s v="U0445 PC 7600 SFF"/>
        <s v="M5841 POMPE INCORPORE MOKLOS"/>
        <s v="M5842 POMPE INCORPOREE MOKLOS"/>
        <s v="M4740 CENTRALE D'ASPIRATION . FUMEE MISTRAL"/>
        <s v="P0202 PC PORTABLE NC 8230 avec docking station"/>
        <s v="M5847 VISSEUSE PNEUMATIQUE A POIGNEE REVOLVER"/>
        <s v="M4728 CHARIOT DE RANGEMENTPOUR CLES DE SERRAGE"/>
        <s v="M4729 CHARIOT DE RANGEMENTPOUR CLES DE SERRAGE"/>
        <s v="M4730 CHARIOT DE RANGEMENTPOUR CLES DE SERRAGE"/>
        <s v="M4397 ETABLI ROULANT REF. 920 339 90"/>
        <s v="M4405 ETABLI ROULANT REF. 920 339 90"/>
        <s v="M4407 ETABLI ROULANT REF. 920 339 90"/>
        <s v="M4412 ETABLI ROULANT REF. 920 339 90"/>
        <s v="U0457 PC XW 4300"/>
        <s v="U0458 PC XW 4300"/>
        <s v="U0463 PC  7600SFF"/>
        <s v="U0469 PC  7600SFF"/>
        <s v="U0478 PC  7600SFF"/>
        <s v="M9194 AMOIRE D'ATELIER A RIDEAUX"/>
        <s v="P0211 PC  PORTABLE PANASONIC CF73"/>
        <s v="M25730 BUREAU ADAGIO"/>
        <s v="U0487 HP WORKSTATION XW 4300"/>
        <s v="U0489 HP WORKSTATION XW 4300"/>
        <s v="M4469 NETTOYEUR HTE PRES MOBILE"/>
        <s v="M4535 ESCABEAU POWERBACK"/>
        <s v="M4538 ESCABEAU"/>
        <s v="M3980 MESUREUR D'EPAISSEUR"/>
        <s v="P0234 PC PORTABLE NC 6220"/>
        <s v="M3969 VISSEUSE ELECTRIQUE LDE-120"/>
        <s v="M5875 VISSEUSE ELECTRIQUE LDE-120"/>
        <s v="U0519 PC COMPAQ DC 7600"/>
        <s v="I0125 PHOTOCOPIEUR RICOH AFICIO MPC 3000"/>
        <s v="M25809 LOGICIEL FLASH PRO 8 MLP FF"/>
        <s v="U0530 PC DC 7600 SFF"/>
        <s v="U0541 PC DC 7600 SFF"/>
        <s v="M4252 ETABLI ROULANT REF 920  339 90"/>
        <s v="M4244 ETABLI ROULANT REF 920 339 90"/>
        <s v="I0148 IMPRIMANTE HP LASERJET 4250 TN"/>
        <s v="U0528 PC HP WORKSTATION XM 4300 avec moniteur"/>
        <s v="M25815 BUREAU COMPLET ADAGIO 160 X 80"/>
        <s v="M5879 VERIN HYDRAULIQUE POUR SERRAGE"/>
        <s v="M9551 PLATE-FORME"/>
        <s v="M9552 ECHELLE D'ACCES"/>
        <s v="U0566 PC 7700 SFF"/>
        <s v="M4299 CONVOYEUR - H8"/>
        <s v="M4340 CONVOYEUR"/>
        <s v="M4230 CONVOYEUR"/>
        <s v="M4311 CONVOYEUR"/>
        <s v="M4327 CONVOYEUR"/>
        <s v="M4149 CONVOYEUR  H8"/>
        <s v="M4150 CONVOYEUR  H8"/>
        <s v="M4338 CONVOYEUR"/>
        <s v="M4253 CONVOYEUR  H8"/>
        <s v="M4256 CONVOYEUR  H8"/>
        <s v="M4257 CONVOYEUR  H8"/>
        <s v="M4258 CONVOYEUR  H8"/>
        <s v="M4282 CONVOYEUR  H8"/>
        <s v="M5909 NETTOYEUR HP SIRIO  H8"/>
        <s v="M5910 NETTOYEUR HP SIRIO  H8"/>
        <s v="M5901 CLE HYDRAULIQUE  MSXT 45MF"/>
        <s v="M2267 CONTENEUR 40'"/>
        <s v="M4733 CONTENEUR 40'"/>
        <s v="M4731 ALIMENTATION GROUPE POMPE DE FILTRATION"/>
        <s v="M25865 CAMESCOPE CANON HV10 AVEC ACC."/>
        <s v="I0158 IMPRIMANTE HP DESIGNJET 500 PLUS"/>
        <s v="U0944 HP WORKSTATION XW 4400"/>
        <s v="U0587 PC  SFF"/>
        <s v="U0588 PC  SFF"/>
        <s v="P0256 PORTABLE LATITUDE D620"/>
        <s v="P0269 PORTABLE NC 6230"/>
        <s v="U0574 HP WORKSTATION XW 4300"/>
        <s v="M25104 LOGICIEL MICROSOFT VISIO"/>
        <s v="P0291 PC PORTABLE 6230"/>
        <s v="U0600 PC 7600 SFF"/>
        <s v="M4450 POMPE MOBILE POUR WAXOYL"/>
        <s v="U0610 PC XW 440"/>
        <s v="U0611 PC XW 440"/>
        <s v="U0612 PC XW 440"/>
        <s v="U0613 PC XW 440"/>
        <s v="M25145 LOGICIEL MICROSOFT PROJECT 2007"/>
        <s v="M3890 PASSERELLE POUR TOURELLE R9350"/>
        <s v="M130175 GABARIT MANUTENTION TOURELLE"/>
        <s v="P0297 STATION DE TRAVAIL MOBILE T5500"/>
        <s v="P0303 PC PORTABLE D620"/>
        <s v="P0317 PC PORTABLE D 620"/>
        <s v="P0318 PC PORTABLE D 620"/>
        <s v="P0299 PC PORTABLE D 620"/>
        <s v="U0630 PC XW 4000"/>
        <s v="M27016 BUREAU COMPLET ADAGIO"/>
        <s v="M27017 ARMOIRE HAUTE H220 L 120 P 47"/>
        <s v="M27003 BUREAU COMPLET"/>
        <s v="M40021 GROUPE DE FILTRATION  'OPCOM 61'"/>
        <s v="M4540 ESCABEAU"/>
        <s v="M4541 ESCABEAU"/>
        <s v="M27021 BUREAU COMPLET ADAGIO"/>
        <s v="M4539 ESCABEAU"/>
        <s v="U0639 PC HP SFF"/>
        <s v="M40008 MODELE MOULE  LO 6273 3001637 PALIER"/>
        <s v="M4726 OSCILLOSCOPE PORTABLE METRIX"/>
        <s v="M4451 POMPE MOBILE POUR WAXOYL"/>
        <s v="M4530 ESCABEAU"/>
        <s v="M4531 ESCABEAU"/>
        <s v="M4499 ESCABEAU"/>
        <s v="M4498 ESCABEAU"/>
        <s v="M4233 ETABLI ROULANT  REF. 920 339"/>
        <s v="M4247 ETABLI ROULANT  REF. 920 339"/>
        <s v="M4237 ETABLI ROULANT REF. 920 339"/>
        <s v="M4383 ETABLI ROULANT REF. 920 339"/>
        <s v="M4396 ETABLI ROULANT REF. 920 339"/>
        <s v="P0338 PC PORTABLE  D620 T5500"/>
        <s v="M9028 ETABLI ROULANT REF.2061 M 64"/>
        <s v="M25428 BUREAU COMPLET"/>
        <s v="M5611 NETTOYEUR HAUTE PRESSION"/>
        <s v="M4385 BAC DE RETENTION D'HUILE"/>
        <s v="M4390 ARMOIRE D'ATELIER POLYVALENT"/>
        <s v="M3715 ROLLTRAILER 20'  60T"/>
        <s v="M4231 ROLLTRAILER 40'  60T"/>
        <s v="M3718 ROLLTRAILER 40' 60T"/>
        <s v="M9077 ESTRADE"/>
        <s v="M9078 ESTRADE"/>
        <s v="M5733 ENSEMBLE DE TETES P/SERRAGE HYDRAULIQUE"/>
        <s v="M4784 SUPPORT DE RANGEMENT GABARIT"/>
        <s v="U0094 PC STANDARD"/>
        <s v="P0055 PC PORTABLE PANASONIC CF 73"/>
        <s v="P0075 PC PORTABLE NC 6000"/>
        <s v="U0169 PC DC  7100 SFF"/>
        <s v="U0177 PC DC 7100 SFF"/>
        <s v="U0156 PC DC 7100 CMT"/>
        <s v="M25534 ARMOIRE BUROFORM"/>
        <s v="M25535 ARMOIRE BUROFORM"/>
        <s v="M25549 BUREAU COMPLET"/>
        <s v="M5778 NETTOYEUR HP SIRIO ADMIRAL ADM 2021 TSI"/>
        <s v="M2049 PAIRE DE DIABLE ELEVATEUR REF.977617"/>
        <s v="M4359 ETABLI ROULANT REF. 920 339"/>
        <s v="M4154 ETABLI ROULANT REF. 920 339"/>
        <s v="M4361 ETABLI ROULANT REF. 920 339"/>
        <s v="M4391 ETABLI ROULANT REF. 920 339"/>
        <s v="M4313 ETABLI ROULANT REF. 920 339"/>
        <s v="U0244 PC STANDARD DC 7100 SFF"/>
        <s v="M25053 BUREAU COMPLET ADAGIO"/>
        <s v="I0085 IMPRIMANTE A4/A3 HP 5100 TN"/>
        <s v="M25074 BUREAU COMPLET ADAGIO"/>
        <s v="M25213B LOGICIEL  DDC DDDL"/>
        <s v="M25213A LOGICIEL  DDCDDDL (DUCLOS+DUPHIL+THOMAS)"/>
        <s v="M25589 SIEGE KOSMO + ACCOUDOIRS"/>
        <s v="M25472 LICENCE PRO ENGINEER"/>
        <s v="M2057 CHARIOT ELEVATEUR THERMIQUE"/>
        <s v="M4683 MODELE MOULE"/>
        <s v="M4684 MODELE MOULE"/>
        <s v="M4527 ESCABEAU"/>
        <s v="I0109 IMPRIMANTE HP LASERJET 2420N"/>
        <s v="M25592 VIDEOPROJECTEUR PLUSU5-732H ACW"/>
        <s v="P0337 PC PORTABLE D620 T5500"/>
        <s v="U0663 PC 745 SF"/>
        <s v="P0352 PC PORTABLE D620"/>
        <s v="P0353 PC PORTABLE D620"/>
        <s v="U0653 PC XW 4400"/>
        <s v="U0654 PC XW 4400"/>
        <s v="U0660 PC XW 4400"/>
        <s v="M40074 MODELES MOULES"/>
        <s v="M40073 MODELE MOULE"/>
        <s v="M40068 MODELE MOULE"/>
        <s v="M130167 GABARIT MANUTENTION TOURELLE R 9700"/>
        <s v="I0177 IMPRIMANTE RICOH AP 610 N"/>
        <s v="M27087 BUREAU COMPLET  ADAGIO"/>
        <s v="M27088 ARMOIRE BUROFORM 246 X 120"/>
        <s v="P0377 PC PORTABLE D630"/>
        <s v="P0372 PC PORTABLE MODELE D620 ATG"/>
        <s v="P0364 PC PORTABLE D630"/>
        <s v="P0369 PC PORTABLE D630"/>
        <s v="M27118 PROJECTEUR DELL 3400 MP"/>
        <s v="P0382 PC PORTABLE D430 INTEL CORE 2 DUO"/>
        <s v="M27126 ARMOIRE PORTES BATTANTES"/>
        <s v="M27127 ARMOIRE PORTES BATTANTES"/>
        <s v="M27128 ARMOIRE PORTES BATTANTES"/>
        <s v="M27129 ARMOIRE PORTES BATTANTES"/>
        <s v="M3962 MESUREUR D'EPAISSEUR PAR ULTRASONS"/>
        <s v="M3964 APPAREIL A ULTRASONS EPOCH XT"/>
        <s v="M40096 MODELE MOULE POUR PALIER 10091354"/>
        <s v="P0387 PC PORTABLE D630+VALISETTE"/>
        <s v="M40094 A MODELE MOULE DE CROCHET 10078945"/>
        <s v="M40119 MESUREUR D'EPAISSEUR A ULTRASON"/>
        <s v="M3974 TABLE MARBRE"/>
        <s v="M27981 BUREAU COMPLET"/>
        <s v="P0402 PC PORTABLE HP NOTEBOOK NC6400"/>
        <s v="P0409 PC PORTABLE HP NOTEBOOK NC6400"/>
        <s v="I0226 IMPRIMANTE AFICIO MPC 2000AD"/>
        <s v="U0700 PC HP 7800 SFF"/>
        <s v="P0438 PC PORTABLE D630"/>
        <s v="P0439 PC PORTABLE D630"/>
        <s v="P0423 PC PORTABLE  D630"/>
        <s v="P0430 PC PORTABLE  D630"/>
        <s v="M80123 PARAVENT"/>
        <s v="I0231 IMPRIMANTE RESEAU P3005 N"/>
        <s v="I0232 IMPRIMANTE RESEAU P3005N"/>
        <s v="P0451 PC PORTABLE D630"/>
        <s v="M27211 BUREAU COMPLET  ADAGIO"/>
        <s v="U0722 PC 7800 SFF"/>
        <s v="U0723 PC 7800 SFF"/>
        <s v="U0729 PC 7800 SFF"/>
        <s v="M20103 GERBEUR ELECTRIQUE L16I"/>
        <s v="U0688 PC  DC7800 SFF"/>
        <s v="M40208 MODELE - LO6057"/>
        <s v="M13680B AMENAGEMENT PASSAT BREAK"/>
        <s v="P0477 PC PORTABLE D630 - T7250"/>
        <s v="M4817 PALETTE DE TRANSPORT STOCKAGE RESERVOIR"/>
        <s v="M3843 PALETTE DE TRANSPORT STOCKAGE RESERVOIR"/>
        <s v="M4801 SUPPORT RADIATE&quot;UR HUILE"/>
        <s v="M3845 SUPPORT RESERVOIR CARBURANT R 9250"/>
        <s v="M80122 CABARIT DE PREMONTAGE REHAUSSES CABINES"/>
        <s v="M27247 LOGICIEL HYDRIX/LIRS"/>
        <s v="M27257 CAMERA AERODROME COLMAR"/>
        <s v="M27254B PACK LOGICIEL EDUCATION"/>
        <s v="M27255B PACK LOGICIEL PRO/MECHANICA"/>
        <s v="P0500 PC PORTABLE HP 2510P"/>
        <s v="U0753 PC HP XW 4400"/>
        <s v="M20182 CHARIOT FRONTAL DIESEL H80/900D"/>
        <s v="M40256 VISSEUSE PNEUMATIQUE PTM 92-2700-B"/>
        <s v="P0492 PC PORTABLE D630"/>
        <s v="P0499 PC PORTABLE LATITUDE D630"/>
        <s v="M40095 B MODELE MOULE DE CONSOLE 10078946"/>
        <s v="M40094 B MODELE MOULE DE CROCHET 10078945"/>
        <s v="M4422 SUPPORT DISTRIBUTEUR R9250"/>
        <s v="M4554 SUPPORT DISTRIBUTEUR R9250"/>
        <s v="M80212 CONTENEUR 20&quot;"/>
        <s v="M80213 CONTENEUR 20&quot;"/>
        <s v="M80214 CONTENEUR 20&quot;"/>
        <s v="M80215 CONTENEUR 20&quot;"/>
        <s v="M3979 DUROMETRE EQUOPTIP"/>
        <s v="M40554 MODELE MOULE"/>
        <s v="M40345 MODELE MOULER PALIER 10365439"/>
        <s v="M40346 MODELE MOULE PALIER 10365440"/>
        <s v="M80234 STRUCTURE DE STOCKAGE CONVOYEUR"/>
        <s v="M4380 BAC DE RETENTION METALLIQUE"/>
        <s v="U0765 PC HP DC7900 SFF"/>
        <s v="M40294 MODELE MOULE"/>
        <s v="U0304 PC HP WORKSTATION XW 4300"/>
        <s v="U0337 PC STANDARD DC7600 SFF"/>
        <s v="P0168 PC PORTABLE avec station d'accueil"/>
        <s v="U0402 PC WORKSTATION XW 4300"/>
        <s v="U0401 PC  WORKSTATION  W 4300"/>
        <s v="M4611 BALANCE PRECISA SÉRIE 480 TYPE 30100G"/>
        <s v="U0408 PC 7600 SFF"/>
        <s v="U0422 PC 7600 SFF"/>
        <s v="U0433 PC 7600 SFF"/>
        <s v="U0439 PC 7600 SFF"/>
        <s v="M9513 CHARIOT DE RANGEMENTPOUR CLES DE SERRAGE"/>
        <s v="M9514 CHARIOT DE RANGEMENTPOUR CLES DE SERRAGE"/>
        <s v="M5797 VISSEUSE HYDRAULIQUE DKS 45-R38-SW46"/>
        <s v="M4483 ETABLI ROULANT REF. 920 339 90"/>
        <s v="M4491 ETABLI ROULANT REF.920 339 90"/>
        <s v="M4478 ETABLI ROULANT REF. 920 339 90"/>
        <s v="U0450 PC HP XW 4300"/>
        <s v="U0460 PC XW 4300"/>
        <s v="U0462 PC XW 4300"/>
        <s v="P0217 PC PORTABLE  NC 6220"/>
        <s v="U0372 PC  7600SFF"/>
        <s v="U0482 PC  7600SFF"/>
        <s v="I0122 IMPRIMANTE HP 4250 DTN"/>
        <s v="M5850 POMPE INCORPOREE MOKOLS"/>
        <s v="M5873 POMPE INCORPOREE MOKOLS"/>
        <s v="M25747 BUREAU COMPLET"/>
        <s v="M25748 BUREAU COMPLET"/>
        <s v="U0490 HP WORKSTATION XW 4300"/>
        <s v="M4593 ARMOIRE BUROFORM"/>
        <s v="M13648 VW TOURAN CONFORT 1.9 TDI"/>
        <s v="I0127 IMPRIMANTE HP LASERJET 4250N"/>
        <s v="M2188 CHARIOT ELEVATEUR H 35 D"/>
        <s v="U0506 PC COMPAQ DS 7600"/>
        <s v="U0507 PC COMPAQ DC 7600"/>
        <s v="U0513 PC COMPAQ DC 7600"/>
        <s v="U0521 PC COMPAQ DC 7600"/>
        <s v="U0522 PC COMPAQ DC 7600"/>
        <s v="M25801 BUREAU COMPLET BUROFORM"/>
        <s v="M5888 MACHINE DE MARQUAGE D'ETABLI &quot;MULTI 4 M&quot;"/>
        <s v="U0526 STATION DE TRAVAIL XW 4300"/>
        <s v="M25804 TABLETTE PC XPLORE"/>
        <s v="M25805 BUREAU COMPLET"/>
        <s v="U0545 PC DC 7600 SFF"/>
        <s v="M4275 ETABLI ROULANT REF 920 339 90"/>
        <s v="M4269 ETABLI ROULANT REF 920 339 90"/>
        <s v="M25810 SIEGE DE TRAVAIL AVEC TETIERE"/>
        <s v="M130164 GABARIT &quot;SCHWENKARM&quot; R 996"/>
        <s v="M5880 VERIN HYDRAULIQUE POUR SERRAGE"/>
        <s v="M9549 ESCABEAU MOBILE EN ALU"/>
        <s v="M9550 ECHELLE A CROCHET"/>
        <s v="U0565 PC 7700 SFF"/>
        <s v="M4320 CONVOYEUR"/>
        <s v="M4263 CONVOYEUR  H8"/>
        <s v="M4264 CONVOYEUR  H8"/>
        <s v="M4342 CONVOYEUR"/>
        <s v="M4267 CONVOYEUR  H8"/>
        <s v="M4276 CONVOYEUR  H8"/>
        <s v="M4279 CONVOYEUR  H8"/>
        <s v="M4255 CONVOYEUR  H8"/>
        <s v="M4285 CONVOYEUR  H8"/>
        <s v="M4298 CONVOYEUR  H8"/>
        <s v="M4262 CONVOYEUR  H8"/>
        <s v="M5889 POSTE A SOUDER TRANSSYNERGIC 4000C"/>
        <s v="M4707 MODELE MOULES (LONGERONS PROJET 986)"/>
        <s v="M5916 MODELE MOULES ID 10067914"/>
        <s v="M2266 CONTENEUR 40'"/>
        <s v="I0157 PHOTOCOPIEUR RICOH aficio 3025"/>
        <s v="U0575 PC  SFF"/>
        <s v="P0273 PORTABLE NC 6230"/>
        <s v="U0572 HP WORKSTATION XW 4300"/>
        <s v="U0573 HP WORKSTATION XW 4300"/>
        <s v="P0283 PC PORTABLE NC 6230"/>
        <s v="P0293 PC PORTABLE NC  6230"/>
        <s v="U0606 PC 7600 SFF"/>
        <s v="P0262 PC PORTABLE NC 8430"/>
        <s v="M7170 MODELE MOULES ID 9577129 - LO 3617D"/>
        <s v="U0608 PC XW 440"/>
        <s v="M4753 APPAREIL DE MARQUAGE MULTI 4 MIXTE"/>
        <s v="M9544 PASSERELLE POUR TOURELLE R9350"/>
        <s v="M9545 PASSERELLE POUR TOURELLE F9350"/>
        <s v="M4546 PASSERELLE POUR TOURELLE R9350"/>
        <s v="M25128 COMPTOIR A RIDEAUX"/>
        <s v="M4786 TABLE ELEVATRICE"/>
        <s v="M4747 CUVE DE RETENTION  1000 L"/>
        <s v="M4761 CUVE DE RETENTION 1000 L"/>
        <s v="M27012A LOGICIEL KEIL PROFESSIONAL DEVELOPER KIT"/>
        <s v="M27013A LOGICIEL KEIL REALVIEW MICROCONTROLLER"/>
        <s v="P0298 STATION DE TRAVAIL MOBILE T5500"/>
        <s v="P0304 PC PORTABLE D620"/>
        <s v="P0306 PC PORTABLE D 620"/>
        <s v="P0334 PC PORTABLE D 620"/>
        <s v="M27015 BUREAU COMPLET ADAGIO"/>
        <s v="M40026 MODELES MOULES  - LO 6271"/>
        <s v="M40025 MODELES MOULES -  LO 6272"/>
        <s v="M27020 BUREAU COMPLET ADAGIO"/>
        <s v="U0641 PC HP SFF"/>
        <s v="M4528 ESCABEAU"/>
        <s v="M4521 ESCABEAU (TOURELLE R984)"/>
        <s v="M4529 ESCABEAU"/>
        <s v="M9542 ESCABEAU"/>
        <s v="M4497 ECHELLE"/>
        <s v="M4235 ETABLI ROULANT REF. 920 339"/>
        <s v="P0341 PC PORTABLE D820 T5500"/>
        <s v="U0667 PC 745 SFF"/>
        <s v="P0348 PC PORTABLE D620"/>
        <s v="M27050 ARMOIRE A RIDEAUX REF.51023695"/>
        <s v="U0656 PC XW 4400"/>
        <s v="U0657 PC XW 4400"/>
        <s v="U0658 PC XW 4400"/>
        <s v="U0659 PC XW 4400"/>
        <s v="M40012 CLEF DE SERRAGE TYP ES 48 1288"/>
        <s v="M40011 CLEF DE SERRAGE TYP ES 48 1288"/>
        <s v="M40072 MODELE MOULE"/>
        <s v="M27089 ARMOIRE BUROFORM 246 X 120"/>
        <s v="P0367 PC PORTABLE D630"/>
        <s v="P0368 PC PORTABLE D630"/>
        <s v="M27113 BUREAU COMPLET BUROFORM"/>
        <s v="M27123 BUREAU COMPLET ADAGIO"/>
        <s v="M27124 BUREAU COMPLET ADAGIO"/>
        <s v="M27125 BUREAU COMPLET ADAGIO"/>
        <s v="M27142 BUREAU COMPLET"/>
        <s v="M3966 ELECTRO-AIMANT CEY"/>
        <s v="M3961 MESUREUR D'EPAISSEUR REVETEMENT"/>
        <s v="M3963 RUGOSIMETRE MAHR"/>
        <s v="M40095 A MODELE MOULE DE CONSOLE 10078946"/>
        <s v="P0392 PC PORTABLE D630+VALISETTE"/>
        <s v="M27159A LOGICIEL CRYSTAL REPORT XI"/>
        <s v="I0221 IMPRIMANTE AF CL7200"/>
        <s v="I0217 IMPRIMANTE AF CL7200"/>
        <s v="I0218 IMPRIMANTE AF CL7200"/>
        <s v="P0413 PC PORTABLE HP NOTEBOOK NC6400"/>
        <s v="U0696 PC HP 7800 SFF"/>
        <s v="U0706 PC HP 7800 SFF"/>
        <s v="U0707 PC HP 7800 SFF"/>
        <s v="P0425 PC PORTABLE  D630"/>
        <s v="M3847 JEU DE CHANDELLES"/>
        <s v="M3846 SUPPORT SERVICE CENTRAL R9250"/>
        <s v="P0445 PC PORTABLE D630"/>
        <s v="P0453 PC PORTABLE D630"/>
        <s v="U0719 PC 7800 SFF"/>
        <s v="U0733 PC 7800 SFF + CARTE VIDEO SUPPL"/>
        <s v="U0734 PC 7800 SFF + CARTE VIDEO SUPPL"/>
        <s v="M40214 MODELE MOULES (ID.10067897)"/>
        <s v="M40215 MODELE MOULE (ID. N°10067893)"/>
        <s v="M40216 MODELE MOULE (ID N° 10067895)"/>
        <s v="P0466 PC PORTABLE DELL D630 INTEL CORE 2 DUO"/>
        <s v="M20231 CONVOYEUR POUR POSTE TFI/R984"/>
        <s v="M13680A PASSAT BREAK"/>
        <s v="P0468 PC PORTABLE D830 - T7250"/>
        <s v="P0467 PC PORTABLE D830 - T7250"/>
        <s v="P0474 PC PORTABLE D630 - T7250"/>
        <s v="P0475 PC PORTABLE D630 - T7250"/>
        <s v="P0476 PC PORTABLE D630 - T7250"/>
        <s v="M4808 PALETTE DE TRANSPORT POUR STOCKAGE"/>
        <s v="M4812 PALETTE DE TRANSPORT POUR STOCKAGE"/>
        <s v="M4814 PALETTE DE TRANSPORT POUR STOCKAGE"/>
        <s v="M4816 PALETTE DE TRANSPORT STOCKAGE RESERVOIR"/>
        <s v="M4802 SUPPORT RADIATE&quot;UR HUILE"/>
        <s v="M4806 SUPPORT RADIATE&quot;UR HUILE"/>
        <s v="M4274 SUPPORT RESERVOIR CARBURANT R 9250"/>
        <s v="M3844 SUPPORT RESERVOIR CARBURANT R 9250"/>
        <s v="M27236 TABLETTE PX XPLORE AVEC STYLET"/>
        <s v="I0267 IMPRIMANTE COPIEUR AFICIO 2000AD"/>
        <s v="M27248 SIEGE PLEASE EXECUTIVE"/>
        <s v="P0498 PC HP 2510P"/>
        <s v="M27253B PACK LOGICIEL PRO/ENGINEER+PRO/INTRALINK"/>
        <s v="P0486 PC PORTABLE D630"/>
        <s v="P0497 PC PORTABLE D630"/>
        <s v="M4274 SUPPORT DISTRIBUTEUR R9250"/>
        <s v="M20252 ROLLTRAILER 40' 60TONNES"/>
        <s v="M4549 ROLLTRAILER 40' 60TONNES"/>
        <s v="M20254 ROLLTRAILER 40' 60TONNES"/>
        <s v="M80211 CONTENEUR 20&quot;"/>
        <s v="U0740 PC HP DC7800SFF"/>
        <s v="U0741 PC HP DC7800SFF"/>
        <s v="M3975 VIDEOSCOPE+OBJECTIF+BATTERIE"/>
        <s v="M4757 ARMOIRE IGNIFUGE PAPIER"/>
        <s v="M40555 MODELE MOULE"/>
        <s v="M40298 MODELE MOULE"/>
        <s v="M40296 MODELE MOULE"/>
        <s v="M40297 MODELE MOULE"/>
        <s v="M3972 STEREO MICROSCOPE TYPE SMZ 1500"/>
        <s v="M40271 PERCEUSE MAGNETIQUE"/>
        <s v="M20285 CHARIOT H35 (ANCIEN LOC 19)"/>
        <s v="M40273 GABARITS R984"/>
        <s v="M40217 MODELE ART.10379619"/>
        <s v="M4344 BAC DE RETENTION METALLIQUE"/>
        <s v="U0764 PC HP DC7900 SFF"/>
        <s v="M27300 VIDEOPROJECTEUR OPTOMA PORT."/>
        <s v="M40295 MODELE MOULE"/>
        <s v="M40304 MODELE MOULE N° PIECE 10377174"/>
        <s v="M40305 MODELE MOULE N°PIECE 10377176"/>
        <s v="M40303 MODELE MOULE N°PIECE NR. 10371483"/>
        <s v="P0511 PC PORTABLE LATITUDE E6500 - CORE2DUO"/>
        <s v="P0525 PC PORTABLE LATITUDE CORE 2 DUO"/>
        <s v="M4386 CONVOYEURS POUR RADIATEURS ET RESERVOIRS"/>
        <s v="M40284 POMPE POUR SIMULATEUR DE GRAISSAGE"/>
        <s v="M40327 MODELE MOULE TREUIL P;CAISSON BATTERIE"/>
        <s v="M40333 GABARIT POUR TOURELLE R9250"/>
        <s v="M40331 MODELE MOULE"/>
        <s v="U0776 PC HP DC7900 SFF"/>
        <s v="U0782 PC HP DC 7900 SFF"/>
        <s v="P0529 PC PORTABLE 2530P"/>
        <s v="M20304 CHARIOT H50D CONTENEUR"/>
        <s v="M40338 MODELE POUR LE BARBOTIN"/>
        <s v="M27321B 1LOGICIEL PRO/ENGINEER+PRO/INTRALINK"/>
        <s v="M3722 STOCKEUR LEAN-LIFT HIGHT SPEED 40 TO"/>
        <s v="M20316A CHARIOT KALMAR DCF 500 T"/>
        <s v="I0239 IMPRIMANTE BL"/>
        <s v="U0798 PC HP DC7900 CMT ARMOIRE HAENEL"/>
        <s v="U0799 PC HP DC7900 CMT ARMOIRE HAENEL"/>
        <s v="M4618 IMPRIMANTE PRINTRONIX T5304R"/>
        <s v="M4661 IMPRIMANTE PRINTRONIX T5306R"/>
        <s v="P0530 PC PORTABLE HP RCTO LV"/>
        <s v="U0785 PC HP DC7900 CMT"/>
        <s v="M23234 CATALYST 4500"/>
        <s v="M4713 POTENCE"/>
        <s v="M4118 CAPTEUR DE DEPLACEMENT"/>
        <s v="M40370 GABARIT POUR TOURELLE R9350"/>
        <s v="P0540 PC LATITUDE E6400"/>
        <s v="M13700A SEMI REMORQUE TROUILLET"/>
        <s v="M13699B JEU DE RIDEAUX COULISSANTS"/>
        <s v="M4790 CHARIOT A ROULETTES (ROLLWAGEN 12)"/>
        <s v="M4799 CHARIOT A ROULETTES (ROLLWAGEN 12)"/>
        <s v="M4800 CHARIOT A ROULETTES (ROLLWAGEN 12)"/>
        <s v="M27344 LECTEUR CAB BLUETOOTH LS3578 FZ"/>
        <s v="M4515 CAPTEUR DE DEPLACEMENT"/>
        <s v="M4516 CAPTEUR DE DEPLACEMENT"/>
        <s v="M4512 CAPTEUR DE DEPLACEMENT"/>
        <s v="M4513 CAPTEUR DE DEPLACEMENT"/>
        <s v="M4514 CAPTEUR DE DEPLACEMENT"/>
        <s v="M4112 THERMO SCAN MINIMODUL 16AUT"/>
        <s v="M4114 THERMO SCAN MINIMODUL 16AUT"/>
        <s v="M40404 ENSEMBLE  CAPTEUR DE PRESSION 500 BAR"/>
        <s v="M40405 ENSEMBLE CAPTEUR DE PRESSION 50 BAR"/>
        <s v="M80321 RAILS RAYONNAGE POUR STOCKAGE HLT"/>
        <s v="M80379 ENROULEUR POUR TUYAU D'AIR 3/4"/>
        <s v="M4167 CAPTEUR DE DEPLACEMENT"/>
        <s v="M4511 CAPTEUR DE DEPLACEMENT"/>
        <s v="M4099 APPAREIL DE MESURE"/>
        <s v="M4100 APPAREIL DE MESURE"/>
        <s v="M4501 APPAREIL DE MESURE"/>
        <s v="U0805 PC HP DC7900 SFF"/>
        <s v="M4505 APPAREIL DE MESURE"/>
        <s v="M4093 APPAREIL DE MESURE"/>
        <s v="M4094 APPAREIL DE MESURE"/>
        <s v="M4095 APPAREIL DE MESURE"/>
        <s v="M4107 BLOC D'ALIMENTATION"/>
        <s v="M4108 BLOC D'ALIMENTATION"/>
        <s v="M4135 APPAREIL DE MESURE"/>
        <s v="M4138 APPAREIL DE MESURE"/>
        <s v="M4139 APPAREIL DE MESURE"/>
        <s v="M4140 APPAREIL DE MESURE"/>
        <s v="M4736 BLOC ATEVE D'INTERIEUR 3 X 2M"/>
        <s v="M20458 CONVOYEUR"/>
        <s v="M20456 CHANDELLES"/>
        <s v="M20312 CHARIOT A MAT RETRACTABLE ETV Q20"/>
        <s v="M40439 MODELE MOULE"/>
        <s v="M80253 ESCALIER MOBILE 6 MARCHES"/>
        <s v="M3748 EQUIPEMENT  SALLE DE CHARGE BATTERIES"/>
        <s v="M40353 CAPTEUR DE DEPLACEMENT"/>
        <s v="M40442 MULTIMETRE DE TABLE AGILENT 34410A"/>
        <s v="M80389 RAYONNAGE - MATERIEL DE STOCKAGE"/>
        <s v="M20309 CHARIOT TRI-DIRECTIONNEL EKX 515"/>
        <s v="M20307 CHARIOT EFG 220 SOLO PILOT"/>
        <s v="M20308 CHARIOT EFG 220 SOLO PILOT"/>
        <s v="M20310 CHARIOT TRI-DIRECTIONNEL EKX 515"/>
        <s v="M40445 POSTE DE SOUDURE MASTER MLS 2500"/>
        <s v="M40443 OSCILLOSCOPE PORT. NUMERIQUE"/>
        <s v="M4303 APPAREIL DE MESURE"/>
        <s v="M4304 APPAREIL DE MESURE"/>
        <s v="M20315 CHARIOT DE RANGEMENT"/>
        <s v="M23093 LOGICIEL ADOBE CREAITVE"/>
        <s v="M4192 CHANDELLE LONGERON R9350"/>
        <s v="M3977 CAROTTEUSE MAGNETIQUE MAB 825"/>
        <s v="M40441 STATION DE REPARATION + GENERATEUR+ALIME"/>
        <s v="M23152 LICENCE SQL SERVER STANDARD EDITION 1 PR"/>
        <s v="M23158 LICENCE WINDOWS SERVER STANDARD"/>
        <s v="M23148 SERVEUR WINDOWS"/>
        <s v="M23149 SERVEUR WINDOWS"/>
        <s v="M3978 POSTE A SOUDER + GALETS+FAISCEAU"/>
        <s v="U0817 PC HP WORKSTATION Z600"/>
        <s v="U0818 PC HP WORKSTATION Z600"/>
        <s v="U0819 PC HP WORKSTATION Z600"/>
        <s v="U0820 PC HP WORKSTATION Z600"/>
        <s v="U0825 PC HP WORKSTATION Z600"/>
        <s v="U0826 PC HP WORKSTATION Z600"/>
        <s v="U0827 PC HP WORKSTATION Z600"/>
        <s v="U0828 PC HP WORKSTATION Z600"/>
        <s v="U0834 PC HP WORKSTATION Z600"/>
        <s v="U0835 PC HP WORKSTATION Z600"/>
        <s v="U0836 PC HP WORKSTATION Z600"/>
        <s v="U0837 PC HP WORKSTATION Z600"/>
        <s v="U0842 PC HP WORKSTATION Z600"/>
        <s v="U0843 PC HP WORKSTATION Z600"/>
        <s v="U0844 PC HP WORKSTATION Z600"/>
        <s v="U0845 PC HP WORKSTATION Z600"/>
        <s v="M23170 LICENCE PRO/E 1X"/>
        <s v="M40447 ENSEMBLE PLAQUE DE REACTION ET DOUILLES"/>
        <s v="M40476 CLE A CHOC PNEUMATIQUE 1"/>
        <s v="M40477 BOULONNEUSE 1&quot;S/N 2940-1"/>
        <s v="M4635 APPAREIL DE MARQUAGE"/>
        <s v="M80253-1 ESCALIER MOBILE 6 MARCHES"/>
        <s v="U0806 PC HP ELITE 8000 SFF"/>
        <s v="U0807 PC HP ELITE 8000 SFF"/>
        <s v="P0588 PC HP ELITEBOOK 6930P"/>
        <s v="P0589 PC HP ELITEBOOK 6930P"/>
        <s v="U0855 PC HP DC 7900SFF"/>
        <s v="U0856 PC HP DC 7900SFF"/>
        <s v="U0858 PC HP DC 7900SFF"/>
        <s v="U0859 PC HP 7900 SFF"/>
        <s v="U0864 PC HP DC 7900SFF"/>
        <s v="U0865 PC HP DC 7900SFF"/>
        <s v="U0866 PC HP DC 7900SFF"/>
        <s v="M3883 SYSTEME DE REMPLISSAGE D'HUILE"/>
        <s v="M4604 CERCLEUSES SIGNODE+BATTERIES"/>
        <s v="M4614 CERCLEUSES SIGNODE+BATTERIES"/>
        <s v="M20393 ENSEMBLE DE 72  RAILS DE MANUTENTION"/>
        <s v="M3499 BEAMER PROJECTEUR"/>
        <s v="M23240A INSTALLATION WIFI"/>
        <s v="M23241 CATALYST - INSTALLATION LAN -"/>
        <s v="M80314 BAC CONTENEUR STOCKAGE PEINTURE"/>
        <s v="M80337 ESCABEAU 6 MARCHES"/>
        <s v="M80343 SUPPORT DE PREMONTAGE DES TRAPPES"/>
        <s v="MINING TRANCHE 3 BATIMENT LOGISTIQUE C5 -N"/>
        <s v="M404900 MODELE MOULE"/>
        <s v="M80364 CANTILEVERS POUR RAYONNAGE"/>
        <s v="M40525 ENROULEUR D'AIR COMPRIME AVEC SUPPORT"/>
        <s v="M3782 COMPRESSEUR A VIS L30"/>
        <s v="M4633 ARMOIRE INFORMATIQUE"/>
        <s v="M3283B GESTION DE STOCK-VENTIL. COMMANDES-CLES"/>
        <s v="M40531 ASPIRATION POUR NETTOYEUR HAUTE PRESSION"/>
        <s v="M3294A BUREAU COMPLET"/>
        <s v="M40292 MODELE MOULE"/>
        <s v="M40293 MODELE MOULE"/>
        <s v="M40306 MODELE MOULE TUBULURE ASPIRATION"/>
        <s v="M3283A GESTION DE STOCK-VENTIL. COMMANDES-CLES"/>
        <s v="M40308 GRAVEUSE MULTI 4 TYPE MT ME 120"/>
        <s v="P0517 PC PORTABLE LATITUDE E6500 - CORE2DUO"/>
        <s v="M40288 VISSEUSE POUR SERRAGE LONGERONS"/>
        <s v="M50049 3 PONTS ROULANTS"/>
        <s v="M4714 MONTE CHARGE 1T."/>
        <s v="M80363 RAYONNAGES A PALETTES + MONTANTS+ LISSES"/>
        <s v="M20316D VERIN SUPPLEMENTAIRE POUR CHARIOT KALMAR"/>
        <s v="M20316B FOURCHE BOULONNEE POUR CHARIOT KALMAR 50"/>
        <s v="M40330 MODELE MOULE"/>
        <s v="U0784 HP WORKSTATION XW4600"/>
        <s v="M40328 SOUDEUSE POUR GOUJONS N1500I"/>
        <s v="M20394 ENSEMBLE DE CONVOYEURS"/>
        <s v="M80309 PLATEFORME DE STOCKAGE"/>
        <s v="M4707 TRANSPALETTE A CISEAUX AMX VGV"/>
        <s v="M20306 CHARIOT EFG 220 SOLO  PILOT"/>
        <s v="M3509 IMPRIMANTES POUR SYSTEME SB ELECTRONI"/>
        <s v="M20301 CHARIOT ELEVATEUR HD50D"/>
        <s v="M20303 CHARIOT H50D CONTENEUR"/>
        <s v="M20305 CHARIOT H80/900"/>
        <s v="M27320 10 X LOGICIEL TLP ACROBAT PRO EXTENDED"/>
        <s v="M20316C 2 X PAIRE RALLONGES POUR CHARIOT KALMAR"/>
        <s v="M40342 APPAREIL DE MESURE"/>
        <s v="M40343 APPAREIL DE MESURE"/>
        <s v="M40344 APPAREIL DE MESURE"/>
        <s v="M20302 CHARIOT H50D"/>
        <s v="M4595 IMPRIMANTE PRINTRONIX T5304R"/>
        <s v="U0787 PC HP 7900SFF"/>
        <s v="U0789 PC HP 7900SFF"/>
        <s v="M13698 TRACTEUR MAN"/>
        <s v="M4175 CAPTEUR DE DEPLACEMENT"/>
        <s v="M4178 CAPTEUR DE DEPLACEMENT"/>
        <s v="P0534 PC LATITUDE E6400"/>
        <s v="P0535 PC LATITUDE E6400"/>
        <s v="M27326 SIEGE DE TRAVAIL CUIR NOIR"/>
        <s v="M13699A SEMI REMORQUE GENERAL TRAILER"/>
        <s v="M13701A SEMI REMORQUE GENERAL TRAILER"/>
        <s v="M4685 ARMOIRE INFORMATIQUE"/>
        <s v="M40377 POSTE A SOUDER PORTABLE"/>
        <s v="M4794 CHARIOT A ROULETTES (ROLLWAGEN 12)"/>
        <s v="M4795 CHARIOT A ROULETTES (ROLLWAGEN 12)"/>
        <s v="M4796 CHARIOT A ROULETTES (ROLLWAGEN 12)"/>
        <s v="M4797 CHARIOT A ROULETTES (ROLLWAGEN 12)"/>
        <s v="M4798 CHARIOT A ROULETTES (ROLLWAGEN 12)"/>
        <s v="M27332 LECTEUR CAB BLUETOOTH LS3578 FZ"/>
        <s v="M27333 LECTEUR CAB BLUETOOTH LS3578 FZ"/>
        <s v="M27334 LECTEUR CAB BLUETOOTH LS3578 FZ"/>
        <s v="M4517 CAPTEUR DE DEPLACEMENT"/>
        <s v="M4518 CAPTEUR DE DEPLACEMENT"/>
        <s v="M4519 CAPTEUR DE DEPLACEMENT"/>
        <s v="M4520 CAPTEUR DE DEPLACEMENT"/>
        <s v="M4117 THERMO SCAN MINIMODUL 16AUT"/>
        <s v="M4101 APPAREIL DE MESURE"/>
        <s v="M4102 APPAREIL DE MESURE"/>
        <s v="M4106 APPAREIL DE MESURE"/>
        <s v="M23236B CATALYST 4500"/>
        <s v="M80323 CAISSES DE RANGEMENT"/>
        <s v="M40415 ENSEMBLE CAPTEUR DE PRESSION"/>
        <s v="M40416 ENSEMBLE CAPTEUR DE PRESSION"/>
        <s v="P0544 PC PORTABLE E6500"/>
        <s v="P0545 PC PORTABLE E6500"/>
        <s v="M4163 CAPTEUR DE DEPLACEMENT"/>
        <s v="M4164 CAPTEUR DE DEPLACEMENT"/>
        <s v="M4165 CAPTEUR DE DEPLACEMENT"/>
        <s v="M4166 CAPTEUR DE DEPLACEMENT"/>
        <s v="U0802 PC HP DC7900 SFF"/>
        <s v="U0804 PC HP DC7900 SFF"/>
        <s v="M4503 APPAREIL DE MESURE"/>
        <s v="M4504 APPAREIL DE MESURE"/>
        <s v="M4096 APPAREIL DE MESURE"/>
        <s v="M4097 APPAREIL DE MESURE"/>
        <s v="M4098 APPAREIL DE MESURE"/>
        <s v="P0559 PC LATITUDE E6400"/>
        <s v="P0564 PC LATITUDE E6400"/>
        <s v="M4110 BLOC D'ALIMENTATION"/>
        <s v="M40431 ENSEMBLE CABLES DE RACCORD"/>
        <s v="M4132 APPAREIL DE MESURE"/>
        <s v="M4133 APPAREIL DE MESURE"/>
        <s v="M80311 RAYONNAGE DYNAMIQUE"/>
        <s v="M40522 SCIE A RUBAN KASTO"/>
        <s v="M80366 ENROULEUR POUR APPROV.HUILES+ANTIGEL"/>
        <s v="M27348 VIDEOPROJECTEUR EX536"/>
        <s v="M20452 POTENCE"/>
        <s v="M40354 CAPTEUR DE DEPLACEMENT"/>
        <s v="M4119 CAPTEUR DE DEPLACEMENT"/>
        <s v="M4689 ENSEMBLE DE 6 TRANSPALETTES AM2200 CBV"/>
        <s v="M20311 CHARIOT TRI-DIRECTIONNEL EKX 515"/>
        <s v="M13700B JEU DE RIDEAUX COULISSANTS"/>
        <s v="M13701B JEU DE RIDEAUX COULISSANTS"/>
        <s v="M40446 SCIE CIRCULAIRE 5143 R"/>
        <s v="MINING TRANCHE 3 BATIMENT LOGISTIQUE C1 -B"/>
        <s v="M40318 SABLEUSE TRACTEE HYDRAULIQUE"/>
        <s v="M40319 LAME DE DENEIGEMENT BEMA 700"/>
        <s v="M4305 APPAREIL DE MESURE"/>
        <s v="M4308 APPAREIL DE MESURE"/>
        <s v="M4309 APPAREIL DE MESURE"/>
        <s v="M4310 APPAREIL DE MESURE"/>
        <s v="M40466 APPAREIL DE MESURE"/>
        <s v="M4187 CHANDELLE LONGERON R9350"/>
        <s v="M4190 CHANDELLE LONGERON R9350"/>
        <s v="M4191 CHANDELLE LONGERON R9350"/>
        <s v="M23151 LOGICIEL ARTICULATE RAPID E-LEARNING"/>
        <s v="M3996 ENSEMBLE PAILLAISSE MEUBLE"/>
        <s v="M3976 VERIFICATEUR SUBITO ALESAGE"/>
        <s v="M80251A CONTENEUR &quot;20&quot;"/>
        <s v="U0816 PC HP WORKSTATION Z600"/>
        <s v="U0821 PC HP WORKSTATION Z600"/>
        <s v="U0822 PC HP WORKSTATION Z600"/>
        <s v="U0824 PC HP WORKSTATION Z600"/>
        <s v="U0829 PC HP WORKSTATION Z600"/>
        <s v="U0830 PC HP WORKSTATION Z600"/>
        <s v="U0831 PC HP WORKSTATION Z600"/>
        <s v="U0832 PC HP WORKSTATION Z600"/>
        <s v="U0833 PC HP WORKSTATION Z600"/>
        <s v="U0838 PC HP WORKSTATION Z600"/>
        <s v="U0839 PC HP WORKSTATION Z600"/>
        <s v="U0840 PC HP WORKSTATION Z600"/>
        <s v="U0841 PC HP WORKSTATION Z600"/>
        <s v="U0846 PC WORKSTATION HP Z600"/>
        <s v="M40475 MODELE MOULE"/>
        <s v="M3453 BUREAU COMPLET 200X100"/>
        <s v="M20476 CHANDELLE TOURELLE"/>
        <s v="M20484 RALLONGES DE FOURCHE DURWEN"/>
        <s v="MINING TRANCHE 3 AMENAGEMENT EXT C3 -I"/>
        <s v="P0608 PC PORTABLE HP 2530P"/>
        <s v="U0882 PC STATION 3D LIEBHERR Z600"/>
        <s v="I0240 TRACEUR DESIGNJET 510 PS-42"/>
        <s v="P0576 PC PORTABLE HP 6930P"/>
        <s v="P0581 PC PORTABLE HP 6930P"/>
        <s v="P0582 PC PORTABLE HP 6930P"/>
        <s v="P0584 PC PORTABLE HP 8530P"/>
        <s v="M80400 SUPPORT PRE MONTAGE CAISSONS BATTERIES"/>
        <s v="M80391 SUPPORT DE RANGEMENT"/>
        <s v="M80251B AMENAGEMENT CONTENEUR 20&quot;"/>
        <s v="M23164 ARMOIRE HAUTE A RIDEAUX"/>
        <s v="M23171 ARMOIRE HAUTE A RIDEAUX"/>
        <s v="M3267 ELEMENTS CUISINE"/>
        <s v="M20392A CONVOYEUR DE PALETTE 2 NIVEAUX"/>
        <s v="M80312 ENSEMBLE D'HORLOGES INDUSTRIELLES"/>
        <s v="MINING TRANCHE 3 BATIMENT SOCIAL C5 -M"/>
        <s v="U0870 PC HP ELITE  8000"/>
        <s v="U0871 PC HP ELITE  8000"/>
        <s v="M3291 SPIROMETRE"/>
        <s v="M40533 STATION DISTRIBUTION HUILE SUR ROULETTES"/>
        <s v="M80251C AMENAGEMENT CONTAINER 20&quot;"/>
        <s v="M4645 BASCULE PESAGE PRECIA 3000 KG"/>
        <s v="M80310 RAYONNAGE DYNAMIQUE"/>
        <s v="M3261 BUREAU COMPLET SERENIS AVEC CAISSONS"/>
        <s v="M3264 DEFIBRILATEURS POWERHEART AED G3"/>
        <s v="M4471 ARMOIRE HAUTE A TIROIRS"/>
        <s v="M23188 OUVRE LETTRE DL 100"/>
        <s v="M20348 GERBEUR ELECTRIQUE 1.6T"/>
        <s v="M20349 GERBEUR ELECTRIQUE 1.6T"/>
        <s v="M20350 GERBEUR ELECTRIQUE 1.6T"/>
        <s v="I0293 IMPRIMANTE COPIEUR MP 171 SPF"/>
        <s v="I0294 IMPRIMANTE COPIEUR MPC 2050 AD"/>
        <s v="I0292 IMPRIMANTE COPIEUR MPC 2800 DF"/>
        <s v="I0284 IMPRIMANTE COPIEUR MPC 2800 DF"/>
        <s v="I0303 IMPRIMANTE SPC 232 SF"/>
        <s v="I0299 IMPRIMANTE COPIEUR MP 171 SPF"/>
        <s v="M3251 ENSEMBLE ARMOIRE MURALE H2100 L6600 P 50"/>
        <s v="M3754 ADOUCISSEUR CILLIT REFLEX"/>
        <s v="M3535 POINTEUSE TERMINAL LECTEUR LEGIC"/>
        <s v="M23236A CATALYST 3560 SWITCH"/>
        <s v="M23240B ANTENNE POUR WIFI"/>
        <s v="M80421 ETABLI 6 TIROIRS PLATEAU ETERLUX"/>
        <s v="M80410 ETABLI FORME PAR UN ENSEMBLE DE TOLE"/>
        <s v="M80409 SUPPORT COMMUNICATION PROTO"/>
        <s v="M3194 ARMOIRE PORTES BATTANTES"/>
        <s v="M3195 ARMOIRE PORTES BATTANTES"/>
        <s v="M3196 ARMOIRE PORTES BATTANTES"/>
        <s v="M3192 ARMOIRE SUPPORT"/>
        <s v="U0893 PC 8000 ELITE SFF"/>
        <s v="U0900 PC 8000 ELITE SFF"/>
        <s v="U0901 PC 8000 ELITE SFF"/>
        <s v="U0902 PC 8000 ELITE SFF"/>
        <s v="U0903 PC 8000 ELITE SFF"/>
        <s v="U0920 PC 8000 ELITE SFF"/>
        <s v="U0924 PC 8000 ELITE SFF"/>
        <s v="P0623 PC PORTABLE 8440P"/>
        <s v="U0947 PC HP Z600"/>
        <s v="U0948 PC HP Z600"/>
        <s v="P0636 PC PORTALBE HP 8400P"/>
        <s v="P0644 PC PORTALBE HP 8400P"/>
        <s v="P0643 PC PORTALBE HP 8400P"/>
        <s v="U0937 PC FIXE 8000SFF"/>
        <s v="U0938 PC FIXE 8000SFF"/>
        <s v="U0941 PC FIXE 8000SFF"/>
        <s v="U0925 PC FIXE 8000SFF"/>
        <s v="M4756 SYSTEME DE FILTRATION D'HUILE"/>
        <s v="M40469 POSTE DE COUPAGE ONDULEUR PLASMA"/>
        <s v="M23209 ARMOIRE MURALE+REHAUSSE+SEPARATION"/>
        <s v="M23213 ARMOIRE MURALE+REHAUSSE+SEPARATION"/>
        <s v="M23214 ARMOIRE MURALE+REHAUSSE+SEPARATION"/>
        <s v="M23219 ARMOIRE MURALE+REHAUSSE+SEPARATION"/>
        <s v="M23228 MEUBLE 2P COULISSANTES+PLATEAU"/>
        <s v="M23229 MEUBLE 2P COULISSANTES+PLATEAU"/>
        <s v="M23232 MEUBLE 2P COULISSANTES+PLATEAU"/>
        <s v="M23233 MEUBLE 2P COULISSANTES+PLATEAU"/>
        <s v="M23202 MEUBLE A COURRIER"/>
        <s v="M23203 MEUBLE A COURRIER"/>
        <s v="M3973 POSTE DE TRAVAIL PC"/>
        <s v="I0305 IMPRIMANTE RICOH SPC 232 SF"/>
        <s v="P0615 PC PORTABLE LAPTOP 2530P"/>
        <s v="P0612 PC PORTABLE"/>
        <s v="MINING TRANCHE 3 BATIMENT ADMINISTRATIF C1 -B"/>
        <s v="MINING TRANCHE 3 BATIMENT ADMINISTRATIF C5 -N"/>
        <s v="MINING TRANCHE 3 BATIMENT ADMINISTRATIF C5 -M"/>
        <s v="M30138 AMENAGEMENT CANTINE"/>
        <s v="MINING TRANCHE 3 BATIMENT PRODUCTIF C1 -B"/>
        <s v="M3545 CABINE D'AUDIOMETRIE INSONORIE"/>
        <s v="MINING TRANCHE 3 BATIMENT PRODUCTIF C5 -M"/>
        <s v="M80412 ENSEMBLE DE 16 SUPPORTS D'AFFICHAGE"/>
        <s v="MINING TRANCHE 3 BATIMENT PRODUCTIF C3 -I"/>
        <s v="M4646 ARMOIRE A OUTILS ETABLI"/>
        <s v="M81021 BRANCHEMENT SCIE A BOIS = VENTILATION"/>
        <s v="MINING TRANCHE 3 AMENAGEMENT EXT C3 -H"/>
        <s v="M81022 TRAVAUX ELECTRIQUES POUR MISE EN SERVIC"/>
        <s v="M40534 APPAREIL DE MARQUAGE MULTI 4 PORTABLE"/>
        <s v="M80414 ETABLI"/>
        <s v="M20512 RALLONGE FOURCHE POUR CHARIOT H50D"/>
        <s v="I0312 IMPRIMANTE COMPACT"/>
        <s v="M40510 APPAREIL DE CONTROLE ETANCHEITE"/>
        <s v="M3547 ECRAN LCD PROFIL DISPLAY CONRAC"/>
        <s v="M3548 MACHINE A CAFE NESPRESSO CS 220"/>
        <s v="M4702 TRANSPALETTE PESEUR PRECIA TPN-B"/>
        <s v="M4706 TRANSPALETTE PESEUR PRECIA TPN-B"/>
        <s v="M4659 BLOC ATEVE D'INTERIEUR 4X2M"/>
        <s v="M4708 POTENCE"/>
        <s v="M3254 ARMOIRE 300X100X50"/>
        <s v="M3255 ARMOIRE 300X100X50"/>
        <s v="M3256 ARMOIRE 300X100X50"/>
        <s v="M3258 ARMOIRE 300X100X50"/>
        <s v="M3262 ENSEMBLE ELEMENTS SALLE DE SOINS B"/>
        <s v="M80344 SUPPORT DE PREMONTAGE DES TRAPPES"/>
        <s v="M80345 SUPPORT DE PREMONTAGE  CAISSONS POMPES"/>
        <s v="M80346 SUPPORT DE PREMONTAGE  CAISSONS POMPES"/>
        <s v="M80338 ESCABEAU 6 MARCHES"/>
        <s v="M80339 ESCABEAU 6 MARCHES"/>
        <s v="M80340 ESCABEAU 6 MARCHES"/>
        <s v="M80341 ESCABEAU 6 MARCHES"/>
        <s v="M80326 SUPPORT DE PREMONTAGE DES TRAPPES"/>
        <s v="M80327 SUPPORT DE PREMONTAGE DES TRAPPES"/>
        <s v="M80328 SUPPORT DE PREMONTAGE DES RESERVOIRS HYD"/>
        <s v="M80329 SUPPORT DE PREMONTAGE DES RESERVOIRS HYD"/>
        <s v="M20459 CONVOYEUR"/>
        <s v="M20464 CONVOYEUR"/>
        <s v="M20465 CONVOYEUR"/>
        <s v="M20466 CONVOYEUR"/>
        <s v="M20467 CONVOYEUR"/>
        <s v="M20468 CONVOYEUR"/>
        <s v="M80353 ETABLI 6 TIROIRS"/>
        <s v="M80365 CANTILEVERS POUR RAYONNAGE"/>
        <s v="M20475 ANNEAU DE LEVAGE ARTICULE M56*4"/>
        <s v="M80369 ENROULEUR POUR APPROV.HUILES+ANTIGEL"/>
        <s v="M80370 ENROULEUR POUR APPROV.HUILES+ANTIGEL"/>
        <s v="M80371 ENROULEUR POUR APPROV.HUILES+ANTIGEL"/>
        <s v="M80372 ENROULEUR POUR APPROV.HUILES+ANTIGEL"/>
        <s v="M80377 ENROULEUR POUR APPROV.HUILES+ANTIGEL"/>
        <s v="M40526 ENROULEUR D'AIR COMPRIME AVEC SUPPORT"/>
        <s v="M40527 ENROULEUR D'AIR COMPRIME AVEC SUPPORT"/>
        <s v="M40528 ENROULEUR D'AIR COMPRIME AVEC SUPPORT"/>
        <s v="M40529 ENROULEUR D'AIR COMPRIME AVEC SUPPORT"/>
        <s v="M4643 ARMOIRE INFORMATIQUE"/>
        <s v="M3534 ARMOIRE INFORMATIQUE"/>
        <s v="M4676 ARMOIRE INFORMATIQUE"/>
        <s v="M40532 ASPIRATION POUR NETTOYEUR HAUTE PRESSION"/>
        <s v="M20480 CHANDELLE TOURELLE"/>
        <s v="M20481 CHANDELLE TOURELLE"/>
        <s v="M20482 CHANDELLE TOURELLE"/>
        <s v="M20483 CHANDELLE TOURELLE"/>
        <s v="M80403 SUPPORT PRE MONTAGERESERVOIRS CARBURANTS"/>
        <s v="M80404 SUPPORT PRE MONTAGE RESERVOIRS HYDR."/>
        <s v="M80405 SUPPORT PRE MONTAGE RESERVOIRS HYDR."/>
        <s v="M80406 SUPPORT PRE MONTAGE RESERVOIRS HYDR."/>
        <s v="M80407 SUPPORT PRE MONTAGE RESERVOIRS HYDR."/>
        <s v="M20505 CONVOYEUR 2 RANGEES"/>
        <s v="M20506 CONVOYEUR 2 RANGEES"/>
        <s v="M20507 CONVOYEUR 2 RANGEES"/>
        <s v="M20508 CONVOYEUR 2 RANGEES"/>
        <s v="M80395 SUPPORT DE PREMONTAGE RADIATEURS EAU"/>
        <s v="M80396 SUPPORT DE PREMONTAGE CAISSONS BATTERIES"/>
        <s v="M80397 SUPPORT DE PREMONTAGE CAISSONS BATTERIE"/>
        <s v="M80398 SUPPORT DE PREMONTAGE RADIATEURS HUILE"/>
        <s v="M20493 CONVOYEUR 2 RANGEES"/>
        <s v="M20494 CONVOYEUR 2 RANGEES"/>
        <s v="M20495 CONVOYEUR 2 RANGEES"/>
        <s v="M20496 CONVOYEUR 2 RANGEES"/>
        <s v="M3512 IMPRIMANTES POUR SYSTEME SB ELECTRONI"/>
        <s v="M3513 IMPRIMANTES POUR SYSTEME SB ELECTRONI"/>
        <s v="M3524 IMPRIMANTES POUR SYSTEME SB ELECTRONI"/>
        <s v="M3515 IMPRIMANTES POUR SYSTEME SB ELECTRONI"/>
        <s v="M3520 IMPRIMANTES POUR SYSTEME SB ELECTRONI"/>
        <s v="M3523 IMPRIMANTES POUR SYSTEME SB ELECTRONI"/>
        <s v="M3526 TABLE BE FREE LOUNGE HAUTE"/>
        <s v="M3528 TABLE BE FREE LOUNGE HAUTE"/>
        <s v="M3543 POINTEUSE TERMINAL LECTEUR LEGIC"/>
        <s v="M3544 POINTEUSE TERMINAL LECTEUR LEGIC"/>
        <s v="M80431 SUPPORT INDUNORM"/>
        <s v="M80432 SUPPORT INDUNORM"/>
        <s v="MINING TRANCHE 3 BATIMENT PRODUCTIF C3 -H"/>
        <s v="MINING TRANCHE 3 BATIMENT PRODUCTIF C2 -E"/>
        <s v="M40521 CONTROLEUR DE ROULEMENTS PAR ONDE DE CHO"/>
        <s v="M3551 MACHINE A CAFE NESPRESSO CS 220"/>
        <s v="M3561 ENSEMBLE DE 4 PENDERIES"/>
        <s v="M3708 BUREAU COMPLET"/>
        <s v="M3589 ARMOIRE A ETAGERES"/>
        <s v="M3595 BUREAU SERENIS COULEUR HETRE"/>
        <s v="M3601 BUREAU SERENIS COULEUR HETRE"/>
        <s v="MINING TRANCHE 3 BATIMENT PRODUCTIF C1 -A"/>
        <s v="M40563 OSCILLOSCOPE PORT. NUMERIQUE"/>
        <s v="M4203 ARMOIRE POUR CHARGE LOURDE"/>
        <s v="M4211 ARMOIRE POUR CHARGE LOURDE"/>
        <s v="M4219 ARMOIRE POUR CHARGE LOURDE"/>
        <s v="M4220 ARMOIRE POUR CHARGE LOURDE"/>
        <s v="M4222 OUTIL DE CERCLAGE +CHARGEUR+2BATTERIES"/>
        <s v="M3319 MOBILBOX 75  AVEC MAGNETOPHONE+ LECT.CD"/>
        <s v="MINING TRANCHE 3 AMENAGEMENT EXT. C1 -A"/>
        <s v="M3501 BUREAU COMPLET 200 X 100"/>
        <s v="M3506 BUREAU COMPLET 200 X 100"/>
        <s v="M3685 BUREAU COMPLET 200 X 100"/>
        <s v="M3586 BUREAU 200X100"/>
        <s v="M20392B CARTERISATION+GESTION CONVOYEUR PALETTE"/>
        <s v="M3508 BUREAU COMPLET 200 X 100"/>
        <s v="M4363 CONVOYEUR A DOUBLE RANGEE"/>
        <s v="M4367 CONVOYEUR A DOUBLE RANGEE"/>
        <s v="M4377 CONVOYEUR A DOUBLE RANGEE"/>
        <s v="P0663 PC HP 8440P"/>
        <s v="P0664 PC HP 8440P"/>
        <s v="P0665 PC HP 8440P"/>
        <s v="P0670 PC HP 8440P"/>
        <s v="P0674 PC HP 8440P"/>
        <s v="U0962 PC ELITE 8000 SFF"/>
        <s v="U1008 PC 3D HP Z600"/>
        <s v="U1009 PC 3D HP Z600"/>
        <s v="U1010 PC 3D HP Z600"/>
        <s v="M3985 ENSEMBLE PAILLAISSE MEUBLE"/>
        <s v="M3990 ENSEMBLE PAILLAISSE MEUBLE"/>
        <s v="M3043 ENSEMBLE PAILLAISSE MEUBLE"/>
        <s v="M4688 ENSEMBLE DE 6 TRANSPALETTES AM2200 CBV"/>
        <s v="M4686 ENSEMBLE DE 6 TRANSPALETTES AM2200 CBV"/>
        <s v="M3681 COFFRE FORT HESTIA 200"/>
        <s v="M3268 ELEMENTS CUISINE"/>
        <s v="M3269 ELEMENTS CUISINE"/>
        <s v="M3281 ELEMENTS CUISINE"/>
        <s v="M3279 ELEMENTS CUISINE"/>
        <s v="M3277 ELEMENTS CUISINE"/>
        <s v="M3721 CHARIOT ELECTRIQUE 2T-TYPE EFG 220 SOLO"/>
        <s v="M3690 BEAMER PROJECTEUR"/>
        <s v="M3670 BEAMER PROJECTEUR"/>
        <s v="M3607 BEAMER PROJECTEUR"/>
        <s v="M3605 BEAMER PROJECTEUR"/>
        <s v="M3709 AUDIO"/>
        <s v="M40371 CLE HYDRAULIQUE DYNAMOMETRIQUE"/>
        <s v="M23173 LICENCE SCADE SUITE"/>
        <s v="M50876 DEROULEUR POUR FLEXIBLES"/>
        <s v="U0810 PC HP ELITE 8000 SFF"/>
        <s v="P0591 PC HP ELITEBOOK 6930P"/>
        <s v="U0852 PC HP DC 7900SFF"/>
        <s v="U0853 PC HP DC 7900SFF"/>
        <s v="U0854 PC HP DC 7900SFF"/>
        <s v="U0860 PC HP DC 7900SFF"/>
        <s v="U0862 PC HP DC 7900SFF"/>
        <s v="M23186 VIDEOPROJECTEUR KINDERMANN"/>
        <s v="M4631 CERCLEUSES SIGNODE+BATTERIES"/>
        <s v="M4660 CERCLEUSES SIGNODE+BATTERIES"/>
        <s v="M80315 BAC COMBI CONTENEUR"/>
        <s v="MINING TRANCHE 3 AMENAGEMENT EXT C5 -N"/>
        <s v="M80320 MODULE BUREAU LOCAL MAITRISE PROD"/>
        <s v="M80324 SUPPORT DE PREMONTAGE DISTRIBUTEURS"/>
        <s v="M80332 SUPPORTS DE PREMONTAGE RESERVOIRS HYDR."/>
        <s v="M80336 ENSEMBLE DE RAILS ETAGERES"/>
        <s v="M40491 MODELE MOULE"/>
        <s v="M61152 CONTROLE ACCES"/>
        <s v="M20474 ANNEAU DE LEVAGE ARTICULE M56*4"/>
        <s v="M61149 STOCKAGE RECUPERATION EAUX SOUILLEES"/>
        <s v="M80380 CREATION STOCKAGE CARBURANT HUILES ANTIG"/>
        <s v="M80382 AMOIRE D'ATELIER"/>
        <s v="M80390 CONTENEUR A VERRE"/>
        <s v="MINING TRANCHE 3 BATIMENT PRODUCTIF C4 -J"/>
        <s v="M3527 SIEGE PLEASE EXECUTIVE"/>
        <s v="M3525 TABLE BE FREE LOUNGE HAUTE"/>
        <s v="MINING TRANCHE 3 BATIMENT PRODUCTIF C5 -N"/>
        <s v="U0877 PC HP ELITE 8000"/>
        <s v="P0599 PC PORTABLE HP 8440P CLAVIER ALLEMAND"/>
        <s v="U0883 PC HP WORKSTATION Z600"/>
        <s v="P0570 PC PORTABLE HP 6930P"/>
        <s v="P0571 PC PORTABLE HP 6930P"/>
        <s v="P0572 PC PORTABLE HP 6930P"/>
        <s v="M40465 CANTILEVER DOUBLE"/>
        <s v="M80408 SUPPORT COMMUNICATION+ INFO"/>
        <s v="M20500 CONVOYEUR 2 RANGEES"/>
        <s v="M80394 SUPPORT DE PREMONTAGE RADIATEURS EAU"/>
        <s v="M80392 SUPPORT DE PREMONTAGE REHAUSSE CABINE"/>
        <s v="M20488 CONVOYEUR 2 RANGEES"/>
        <s v="M3536 POINTEUSE TERMINAL LECTEUR LEGIC"/>
        <s v="M4428 PERCEUSE SUR COLONNE"/>
        <s v="M4427 TOUR PARALLELE A CHARIOTER ET A FILETER"/>
        <s v="M80252 BAC AZOTE EN ACIER"/>
        <s v="M40490 POSTE A SOUDER MINARTIG 180"/>
        <s v="M3970 AUTOLAVEUSE TRACTEE NILFISK"/>
        <s v="U0872 PC HP ELITE  8000"/>
        <s v="U0873 PC HP ELITE  8000"/>
        <s v="U0874 PC HP ELITE  8000"/>
        <s v="U0875 PC HP ELITE  8000"/>
        <s v="U0888 PC HP ELITE  8000"/>
        <s v="M4605 IMPRIMANTE TRANSFERT THERMIQUE H8308"/>
        <s v="M23190 MEUBLE SALLE COURRIER"/>
        <s v="M4125 ENSEMBLE D'ETAGERES DE STOCKAGE"/>
        <s v="M9104 CUVE FUEL TRAK +  SYSTEME JAUGEAGE"/>
        <s v="P0600 PC PORTABLE DELL E6400 ATG"/>
        <s v="P0601 PC PORTABLE DELL E6400 ATG"/>
        <s v="M23189 CHARIOT POSTAL"/>
        <s v="M40494 APPAREIL AEROSOL POUR CUVE"/>
        <s v="I0290 IMPRIMANTE COPIEUR MP 4001 SP"/>
        <s v="I0298 IMPRIMANTE COPIEUR MPC 2800 DF"/>
        <s v="I0291 IMPRIMANTE COPIEUR MPC 2800 DF"/>
        <s v="I0295 IMPRIMANTE COPIEUR MP171 SPF"/>
        <s v="I0297 IMPRIMANTE COPIEUR MPC 2800 DF"/>
        <s v="I0285 IMPRIMANTE COPIEUR MPC 2800 DF"/>
        <s v="I0288 IMPRIMANTE COPIEUR SPC 420 DN"/>
        <s v="I0286 IMPRIMANTE COPIEUR SP 6330 N"/>
        <s v="M3288 CHAISES DE BUREAU"/>
        <s v="M3507 BUREAU COMPLET 200 X 100"/>
        <s v="M3606 MITSHUBISHI VIDEO PROJECTEUR"/>
        <s v="M80317 MODULE BUREAU AMENAGEMENT INTERIEUR"/>
        <s v="M3286 FAUTEUIL DE SOIN"/>
        <s v="M3191 TABLE (PETIT MARBRE A 1M)"/>
        <s v="U0891 PC 8000 ELITE SFF"/>
        <s v="U0921 PC 8000 ELITE SFF"/>
        <s v="U0898 PC 8000 ELITE SFF"/>
        <s v="U0899 PC 8000 ELITE SFF"/>
        <s v="U0936 PC 8000 ELITE SFF"/>
        <s v="U0914 PC 8000 ELITE SFF"/>
        <s v="U0915 PC 8000 ELITE SFF"/>
        <s v="P0618 PC PORTABLE 8440P"/>
        <s v="P0624 PC PORTABLE 8440P"/>
        <s v="P0625 PC PORTABLE 8440P"/>
        <s v="P0626 PC PORTABLE 8440P"/>
        <s v="P0633 PC PORTABLE 8440P"/>
        <s v="P0637 PC PORTALBE HP 8400P"/>
        <s v="P0638 PC PORTALBE HP 8400P"/>
        <s v="P0639 PC PORTALBE HP 8400P"/>
        <s v="P0640 PC PORTALBE HP 8400P"/>
        <s v="P0656 PC PORTABLE HP 2530P"/>
        <s v="U0935 PC FIXE 8000SFF"/>
        <s v="U0922 PC FIXE 8000SFF"/>
        <s v="M23205 ARMOIRE MURALE+REHAUSSE+SEPARATION"/>
        <s v="M23206 ARMOIRE MURALE+REHAUSSE+SEPARATION"/>
        <s v="M23207 ARMOIRE MURALE+REHAUSSE+SEPARATION"/>
        <s v="M23208 ARMOIRE MURALE+REHAUSSE+SEPARATION"/>
        <s v="M23220 ARMOIRE MURALE+REHAUSSE+SEPARATION"/>
        <s v="M23221 ARMOIRE MURALE+REHAUSSE+SEPARATION"/>
        <s v="M23222 ARMOIRE MURALE+REHAUSSE+SEPARATION"/>
        <s v="M23224 ARMOIRE MURALE+REHAUSSE+SEPARATION"/>
        <s v="M23227 ARMOIRE MURALE+REHAUSSE+SEPARATION"/>
        <s v="M4502 ENSEMBLE ETAGERE DE STOCKAGE"/>
        <s v="M4612 OUTIL DE CERCLAGE"/>
        <s v="M20360 ESTRADE EN ALU"/>
        <s v="M20361 ESTRADE EN ALU"/>
        <s v="M20362 ESTRADE EN ALU"/>
        <s v="M80251D CONTENEUR 20' INSTALLATION ELECT"/>
        <s v="MINING TRANCHE 3 BATIMENT ADMINISTRATIF C1 -A"/>
        <s v="MINING TRANCHE 3 BATIMENTADMINISTRATIF C3 -H"/>
        <s v="MINING TRANCHE 3 AMENAGEMENT EXT."/>
        <s v="M4677 ARMOIRE POSTE DE TRAVAIL INFORMATIQUE"/>
        <s v="MINING TRANCHE 3 AMENAGEMENT EXT C1 -B"/>
        <s v="MINING TRANCHE 3 BATIMENT SOCIAL C5 -N"/>
        <s v="M61150 AGENCEMENT ACCUEIL"/>
        <s v="I0309 IMPRIMANTE COMPACT"/>
        <s v="I0310 IMPRIMANTE COMPACT"/>
        <s v="I0311 IMPRIMANTE COMPACT"/>
        <s v="M3553 MACHINE A CAFE NESPRESSO CS 220"/>
        <s v="M3560 MACHINE A CAFE NESPRESSO CS 220"/>
        <s v="M3555 MACHINE A CAFE NESPRESSO CS 220"/>
        <s v="M4684 BALANCE COMPTEUSE PRECISA IBK 1800G"/>
        <s v="M4698 TRANSPALETTE PESEUR PRECIA TPN-B"/>
        <s v="M4709 POTENCE"/>
        <s v="M4711 POTENCE"/>
        <s v="M80321 MODULE BUREAU LOCAL MAITRISE PROTO"/>
        <s v="M3838 MODULE BUREAU LOCAL SERV.ESSAI"/>
        <s v="M3259 ARMOIRE 300X100X50"/>
        <s v="M3260 ARMOIRE 300X100X50"/>
        <s v="M3263 ENSEMBLE ELEMENTS SALLE DE SOINS LOCAL A"/>
        <s v="M80347 SUPPORT DE PREMONTAGE  CAISSONS POMPES"/>
        <s v="M80348 SUPPORT DE PREMONTAGE  CAISSONS POMPES"/>
        <s v="M80349 SUPPORT DE PREMONTAGE REHAUSSE CABINE"/>
        <s v="M80350 SUPPORT DE PREMONTAGE REHAUSSE CABINE"/>
        <s v="M80342 ESCABEAU 6 MARCHES"/>
        <s v="M80333 SUPPORTS DE PREMONTAGE RESERVOIRS HYDR."/>
        <s v="M80334 SUPPORTS DE PREMONTAGE DES MOTEURS"/>
        <s v="M80335 SUPPORTS DE PREMONTAGE DES DISTRIBUTEURS"/>
        <s v="M80325 SUPPORT DE PREMONTAGE DISTRIBUTEURS"/>
        <s v="M80330 SUPPORT DE PREMONTAGE RESERVOIRS CARBUR."/>
        <s v="M80331 SUPPORT DE PREMONTAGE RESERVOIRS CARBUR."/>
        <s v="M80322 CAISSES DE RANGEMENT"/>
        <s v="M20460 CONVOYEUR"/>
        <s v="M20461 CONVOYEUR"/>
        <s v="M20462 CONVOYEUR"/>
        <s v="M20463 CONVOYEUR"/>
        <s v="M20469 CONVOYEUR"/>
        <s v="M3265 DEFIBRILATEURS POWERHEART AED G3"/>
        <s v="M3266 DEFIBRILATEURS POWERHEART AED G3"/>
        <s v="M80352 ETABLI 6 TIROIRS"/>
        <s v="M80367 ENROULEUR POUR APPROV.HUILES+ANTIGEL"/>
        <s v="M80368 ENROULEUR POUR APPROV.HUILES+ANTIGEL"/>
        <s v="M80373 ENROULEUR POUR APPROV.HUILES+ANTIGEL"/>
        <s v="M80374 ENROULEUR POUR APPROV.HUILES+ANTIGEL"/>
        <s v="M80375 ENROULEUR POUR APPROV.HUILES+ANTIGEL"/>
        <s v="M80376 ENROULEUR POUR APPROV.HUILES+ANTIGEL"/>
        <s v="M40530 ENROULEUR D'AIR COMPRIME AVEC SUPPORT"/>
        <s v="M40524 COMPRESSEUR A VIS L30"/>
        <s v="M80378 ENROULEUR POUR TUYAU D'AIR 3/4"/>
        <s v="M4472 ARMOIRE HAUTE A TIROIRS"/>
        <s v="M3287 MANNEQUIN SECOURISME"/>
        <s v="M20477 CHANDELLE TOURELLE"/>
        <s v="M20478 CHANDELLE TOURELLE"/>
        <s v="M20479 CHANDELLE TOURELLE"/>
        <s v="M20485 RALLONGES DE FOURCHE DURWEN"/>
        <s v="M3290 CHAISES DE BUREAU"/>
        <s v="M80401 SUPPORT PRE MONTAGE CAISSONS BATTERIES"/>
        <s v="M80402 SUPPORT PRE MONTAGE RESERVOIRS CARBURANTS"/>
        <s v="M20501 CONVOYEUR 2 RANGEES"/>
        <s v="M20502 CONVOYEUR 2 RANGEES"/>
        <s v="M20503 CONVOYEUR 2 RANGEES"/>
        <s v="M20504 CONVOYEUR 2 RANGEES"/>
        <s v="M20509 CONVOYEUR 2 RANGEES"/>
        <s v="M20510 CONVOYEUR 2 RANGEES"/>
        <s v="M20511 CONVOYEUR 2 RANGEES"/>
        <s v="M80393 SUPPORT DE PREMONTAGE REHAUSSE CABINE"/>
        <s v="M80399 SUPPORT DE PREMONTAGE RADIATEURS HUILE"/>
        <s v="M20489 CONVOYEUR 2 RANGEES"/>
        <s v="M20490 CONVOYEUR 2 RANGEES"/>
        <s v="M20491 CONVOYEUR 2 RANGEES"/>
        <s v="M20492 CONVOYEUR 2 RANGEES"/>
        <s v="M20497 CONVOYEUR 2 RANGEES"/>
        <s v="M20498 CONVOYEUR 2 RANGEES"/>
        <s v="M20499 CONVOYEUR 2 RANGEES"/>
        <s v="M3511 IMPRIMANTES POUR SYSTEME SB ELECTRONI"/>
        <s v="M3516 IMPRIMANTES POUR SYSTEME SB ELECTRONI"/>
        <s v="M3517 IMPRIMANTES POUR SYSTEME SB ELECTRONI"/>
        <s v="M3518 IMPRIMANTES POUR SYSTEME SB ELECTRONI"/>
        <s v="M3519 IMPRIMANTES POUR SYSTEME SB ELECTRONI"/>
        <s v="M3531 TABLE BE FREE LOUNGE HAUTE"/>
        <s v="M3532 TABLE BE FREE LOUNGE HAUTE"/>
        <s v="M3533 TABLE BE FREE LOUNGE HAUTE"/>
        <s v="M3538 POINTEUSE TERMINAL LECTEUR LEGIC"/>
        <s v="M3540 POINTEUSE TERMINAL LECTEUR LEGIC"/>
        <s v="M80425 SUPPORT INDUNORM"/>
        <s v="M80426 SUPPORT KANBAN"/>
        <s v="MINING TRANCHE 3 BATIMENT LOGISTIQUE C3 -H"/>
        <s v="M20519 PAIRE DE RALLONGE DE FOURCHES DURWEN GVS"/>
        <s v="M80318 CABINE BLOC ATEVE 4M X 2M"/>
        <s v="M27500 REFRIGERATEUR KIU 1444-24 PREMIUM"/>
        <s v="M3786 SYSTEME ACHEMINEMENT TOURELLE"/>
        <s v="M3706 BUREAU COMPLET- CE"/>
        <s v="M3590 ARMOIRE A ETAGERES"/>
        <s v="M3591 BUREAU SERENIS COULEUR HETRE"/>
        <s v="M3593 BUREAU SERENIS COULEUR HETRE"/>
        <s v="M3594 BUREAU SERENIS COULEUR HETRE"/>
        <s v="M4201 ARMOIRE POUR CHARGE LOURDE"/>
        <s v="M4202 ARMOIRE POUR CHARGE LOURDE"/>
        <s v="M4223 ARMOIRE POUR CHARGE LOURDE"/>
        <s v="M4229 ARMOIRE POUR CHARGE LOURDE"/>
        <s v="M4230 ARMOIRE POUR CHARGE LOURDE"/>
        <s v="M4126 ARMOIRE POUR CHARGE LOURDE"/>
        <s v="MINING TRANCHE 3 BATIMENT ADMINSTRATIF C5 -L"/>
        <s v="MINING TRANCHE 3 AGENCEMENT EXT."/>
        <s v="M3318 MOBILBOX 75  AVEC MAGNETOPHONE+ LECT.CD"/>
        <s v="M3636 BUREAU COMPLET 200 X 100"/>
        <s v="M3641 BUREAU COMPLET 200 X 100"/>
        <s v="MINING TRANCHE 3 BATIMENT ADMINISTRATIF C3 -H"/>
        <s v="M3686 BUREAU COMPLET 200 X 100"/>
        <s v="M3687 BUREAU COMPLET 200 X 100"/>
        <s v="M3688 BUREAU COMPLET 200 X 100"/>
        <s v="M3691 BUREAU COMPLET 200 X 100"/>
        <s v="M4387 CONVOYEURS POUR RADIATEURS ET RESERVOIRS"/>
        <s v="M4392 CONVOYEURS POUR RADIATEURS ET RESERVOIRS"/>
        <s v="M4400 CONVOYEURS POUR RADIATEURS ET RESERVOIRS"/>
        <s v="P0668 PC HP 8440P"/>
        <s v="P0678 PC HP 8440P"/>
        <s v="U0956 PC ELITE 8000 SFF"/>
        <s v="U0957 PC ELITE 8000 SFF"/>
        <s v="U0963 PC ELITE 8000 SFF"/>
        <s v="U1003 PC 3D HP Z600"/>
        <s v="U1004 PC 3D HP Z600"/>
        <s v="U1005 PC 3D HP Z600"/>
        <s v="U1006 PC 3D HP Z600"/>
        <s v="U1007 PC 3D HP Z600"/>
        <s v="M41444 APPAREIL DE MESURE ET DE REGLAGE"/>
        <s v="M3998 ENSEMBLE PAILLAISSE MEUBLE"/>
        <s v="M3999 ENSEMBLE PAILLAISSE MEUBLE"/>
        <s v="M3981 ENSEMBLE PAILLAISSE MEUBLE"/>
        <s v="M3984 ENSEMBLE PAILLAISSE MEUBLE"/>
        <s v="M4650 BLOC ATEVE D'INTERIEUR 4X2M"/>
        <s v="M4692 ENSEMBLE DE 6 TRANSPALETTES AM2200 CBV"/>
        <s v="M4699 ENSEMBLE DE 6 TRANSPALETTES AM2200 CBV"/>
        <s v="M4687 ENSEMBLE DE 6 TRANSPALETTES AM2200 CBV"/>
        <s v="M3270 ELEMENTS CUISINE"/>
        <s v="M3271 ELEMENTS CUISINE"/>
        <s v="M3278 ELEMENTS CUISINE"/>
        <s v="M3280 ELEMENTS CUISINE"/>
        <s v="M3631 BEAMER PROJECTEUR"/>
        <s v="M3647 BEAMER PROJECTEUR"/>
        <s v="M3671 BEAMER PROJECTEUR"/>
        <s v="M3500 BEAMER PROJECTEUR"/>
        <s v="M3689 BEAMER PROJECTEUR"/>
        <s v="M3302 BEAMER PROJECTEUR KINDERMANN"/>
        <s v="M3618 BEAMER PROJECTEUR KINDERMANN"/>
        <s v="M3610 BEAMER PROJECTEUR KINDERMANN"/>
        <s v="M3626 ARMOIRE"/>
        <s v="M3628 STORES"/>
        <s v="M3629 STORES"/>
        <s v="M3308 MITSHUBISHI VIDEO PROJECTEUR"/>
        <s v="M3459 BUREAU COMPLET 200X100"/>
        <s v="M3461 BUREAU COMPLET 200X100"/>
        <s v="M3462 BUREAU COMPLET 200X100"/>
        <s v="M3463 BUREAU COMPLET 200X100"/>
        <s v="M3469 BUREAU COMPLET 200X100"/>
        <s v="M3470 BUREAU COMPLET 200X100"/>
        <s v="M3471 BUREAU COMPLET 200X100"/>
        <s v="M3472 BUREAU COMPLET 200X100"/>
        <s v="M3473 BUREAU COMPLET 200X100"/>
        <s v="M3480 BUREAU COMPLET 200X100"/>
        <s v="M3483 BUREAU COMPLET 200X100"/>
        <s v="M3484 BUREAU COMPLET 200X100"/>
        <s v="M3485 BUREAU COMPLET 200X100"/>
        <s v="M3339 BUREAU COMPLET 200X100"/>
        <s v="M3340 BUREAU COMPLET 200X100"/>
        <s v="M3683 BUREAU COMPLET 200X100"/>
        <s v="M3684 BUREAU COMPLET 200X100"/>
        <s v="M3698 BUREAU COMPLET 200X100"/>
        <s v="M3704 BUREAU COMPLET 200X100"/>
        <s v="M3703 BUREAU COMPLET 200X100"/>
        <s v="M3586 BUREAU COMPLET 200X100"/>
        <s v="M3488 BUREAU COMPLET 200X100"/>
        <s v="M3608 BUREAU COMPLET 200X100"/>
        <s v="M3344 BUREAU COMPLET"/>
        <s v="M3322 BUREAU COMPLET"/>
        <s v="M3323 BUREAU COMPLET"/>
        <s v="M3294B BUREAU COMPLET"/>
        <s v="M3309 BUREAU COMPLET"/>
        <s v="M3317 ARMOIRE"/>
        <s v="M3297 BUREAU COMPLET"/>
        <s v="M3326 BUREAU COMPLET"/>
        <s v="M3325 BUREAU COMPLET"/>
        <s v="M3346 BUREAU COMPLET"/>
        <s v="M3347 BUREAU COMPLET"/>
        <s v="M3648 BUREAU COMPLET"/>
        <s v="M3650 BUREAU COMPLET"/>
        <s v="M3348 BUREAU COMPLET"/>
        <s v="M3349 BUREAU COMPLET"/>
        <s v="M3350 BUREAU COMPLET"/>
        <s v="M3351 BUREAU COMPLET"/>
        <s v="M3361 BUREAU COMPLET"/>
        <s v="M3362 BUREAU COMPLET"/>
        <s v="M3363 BUREAU COMPLET"/>
        <s v="M3364 BUREAU COMPLET"/>
        <s v="M3370 BUREAU COMPLET"/>
        <s v="M3371 BUREAU COMPLET"/>
        <s v="M3376 BUREAU COMPLET"/>
        <s v="M3377 BUREAU COMPLET"/>
        <s v="M3386 BUREAU COMPLET"/>
        <s v="M3390 BUREAU COMPLET"/>
        <s v="M3392 BUREAU COMPLET"/>
        <s v="M3393 BUREAU COMPLET"/>
        <s v="M3400 BUREAU COMPLET"/>
        <s v="M3405 BUREAU COMPLET"/>
        <s v="M3406 BUREAU COMPLET"/>
        <s v="M3407 BUREAU COMPLET"/>
        <s v="M3413 BUREAU COMPLET"/>
        <s v="M3414 BUREAU COMPLET"/>
        <s v="M3417 BUREAU COMPLET"/>
        <s v="M3418 BUREAU COMPLET"/>
        <s v="M3424 BUREAU COMPLET"/>
        <s v="M3425 BUREAU COMPLET"/>
        <s v="M3426 BUREAU COMPLET"/>
        <s v="M3427 BUREAU COMPLET"/>
        <s v="M3428 BUREAU COMPLET"/>
        <s v="M3434 BUREAU COMPLET"/>
        <s v="M3437 BUREAU COMPLET"/>
        <s v="M3439 BUREAU COMPLET"/>
        <s v="M3440 BUREAU COMPLET"/>
        <s v="M3448 BUREAU COMPLET"/>
        <s v="M3450 BUREAU COMPLET"/>
        <s v="M3451 BUREAU COMPLET"/>
        <s v="M3564 SIEGE PRADERA"/>
        <s v="M3315 BUREAU COMPLET"/>
        <s v="M3671 BUREAU COMPLET"/>
        <s v="M3330 BUREAU COMPLET"/>
        <s v="M3333 BUREAU COMPLET"/>
        <s v="M3341 BUREAU COMPLET"/>
        <s v="M3725 STOCKEUR LEAN-LIFT HIGHT SPEED 60 TO"/>
        <s v="M3735 ENROULEUR P OUR TUYAU D'AIR COMPRIME"/>
        <s v="M9113 ABRIS VELO MOTOS"/>
        <s v="M4623 DEROULEUR PAPIER LEGROS"/>
        <s v="M3617 TABLE CONFERENCE"/>
        <s v="M3623 ARMOIRE"/>
        <s v="M3622 ARMOIRE"/>
        <s v="M3717 VIDEO"/>
        <s v="M3454 BUREAU COMPLET 200X100"/>
        <s v="M3455 BUREAU COMPLET 200X100"/>
        <s v="M3464 BUREAU COMPLET 200X100"/>
        <s v="M3466 BUREAU COMPLET 200X100"/>
        <s v="M3467 BUREAU COMPLET 200X100"/>
        <s v="M3468 BUREAU COMPLET 200X100"/>
        <s v="M3474 BUREAU COMPLET 200X100"/>
        <s v="M3475 BUREAU COMPLET 200X100"/>
        <s v="M3477 BUREAU COMPLET 200X100"/>
        <s v="M3478 BUREAU COMPLET 200X100"/>
        <s v="M3487 BUREAU COMPLET 200X100"/>
        <s v="M3334 BUREAU COMPLET 200X100"/>
        <s v="M3335 BUREAU COMPLET 200X100"/>
        <s v="M3336 BUREAU COMPLET 200X100"/>
        <s v="M3692 BUREAU COMPLET 200X100"/>
        <s v="M3694 BUREAU COMPLET 200X100"/>
        <s v="M3695 BUREAU COMPLET 200X100"/>
        <s v="M3697 BUREAU COMPLET 200X100"/>
        <s v="M3494 BUREAU COMPLET 200X100"/>
        <s v="M3496 BUREAU COMPLET 200X100"/>
        <s v="M3664 BUREAU COMPLET 200X100"/>
        <s v="M3609 BUREAU COMPLET 200X100"/>
        <s v="M3301 ARMOIRE"/>
        <s v="M3300 ARMOIRE"/>
        <s v="M3303 ARMOIRE"/>
        <s v="M3507 ARMOIRE"/>
        <s v="M3310 BUREAU COMPLET"/>
        <s v="M3311 BUREAU COMPLET"/>
        <s v="M3313 BUREAU COMPLET"/>
        <s v="M3314 BUREAU COMPLET"/>
        <s v="M3316 ARMOIRE"/>
        <s v="M3324 BUREAU COMPLET"/>
        <s v="M3327 BUREAU COMPLET"/>
        <s v="M3328 BUREAU COMPLET"/>
        <s v="M3345 BUREAU COMPLET"/>
        <s v="M3656 BUREAU COMPLET"/>
        <s v="M3663 BUREAU COMPLET"/>
        <s v="M3662 BUREAU COMPLET"/>
        <s v="M3660 BUREAU COMPLET"/>
        <s v="M3352 BUREAU COMPLET"/>
        <s v="M3355 BUREAU COMPLET"/>
        <s v="M3356 BUREAU COMPLET"/>
        <s v="M3359 BUREAU COMPLET"/>
        <s v="M3360 BUREAU COMPLET"/>
        <s v="M3365 BUREAU COMPLET"/>
        <s v="M3366 BUREAU COMPLET"/>
        <s v="M3367 BUREAU COMPLET"/>
        <s v="M3369 BUREAU COMPLET"/>
        <s v="M3379 BUREAU COMPLET"/>
        <s v="M3380 BUREAU COMPLET"/>
        <s v="M3382 BUREAU COMPLET"/>
        <s v="M3384 BUREAU COMPLET"/>
        <s v="M3394 BUREAU COMPLET"/>
        <s v="M3395 BUREAU COMPLET"/>
        <s v="M3396 BUREAU COMPLET"/>
        <s v="M3397 BUREAU COMPLET"/>
        <s v="M3399 BUREAU COMPLET"/>
        <s v="M3408 BUREAU COMPLET"/>
        <s v="M3409 BUREAU COMPLET"/>
        <s v="M3411 BUREAU COMPLET"/>
        <s v="M3412 BUREAU COMPLET"/>
        <s v="M3419 BUREAU COMPLET"/>
        <s v="M3420 BUREAU COMPLET"/>
        <s v="M3421 BUREAU COMPLET"/>
        <s v="M3423 BUREAU COMPLET"/>
        <s v="M3429 BUREAU COMPLET"/>
        <s v="M3431 BUREAU COMPLET"/>
        <s v="M3432 BUREAU COMPLET"/>
        <s v="M3433 BUREAU COMPLET"/>
        <s v="M3441 BUREAU COMPLET"/>
        <s v="M3444 BUREAU COMPLET"/>
        <s v="M3445 BUREAU COMPLET"/>
        <s v="M3447 BUREAU COMPLET"/>
        <s v="M3579 SIEGE PRADERA"/>
        <s v="M3580 SIEGE PRADERA"/>
        <s v="M3584 SIEGE PRADERA"/>
        <s v="M3680 SOFA CANAPE"/>
        <s v="M3342 BUREAU COMPLET"/>
        <s v="M3343 BUREAU COMPLET"/>
        <s v="M3723 STOCKEUR LEAN-LIFT HIGHT SPEED 40 TO"/>
        <s v="M3724 STOCKEUR LEAN-LIFT HIGHT SPEED 40 TO"/>
        <s v="M3731 ENROULEUR P OUR TUYAU D'AIR COMPRIME"/>
        <s v="M3732 ENROULEUR P OUR TUYAU D'AIR COMPRIME"/>
        <s v="M3733 ENROULEUR P OUR TUYAU D'AIR COMPRIME"/>
        <s v="M3734 ENROULEUR P OUR TUYAU D'AIR COMPRIME"/>
        <s v="M4662 DEROULEUR PAPIER LEGROS"/>
        <s v="M4668 DEROULEUR PAPIER LEGROS"/>
        <s v="M3726 CARGOTRAILER TYP CT1 - 5T - SEACOM"/>
        <s v="M3727 CARGOTRAILER TYP CT1 - 5T - SEACOM"/>
        <s v="M3729 CARGOTRAILER TYP CT1 - 5T - SEACOM"/>
        <s v="M4613 ETABLI REGLABLE MH40 2000X800 ATS800"/>
        <s v="M4614 ETABLI REGLABLE MH40 2000X800 ATS800"/>
        <s v="M4617 ETABLI REGLABLE MH40 2000X800 ATS800"/>
        <s v="M4649 ETABLI REGLABLE MH40 2000X800 ATS800"/>
        <s v="M4663 ETABLI REGLABLE MH40 2000X800 ATS800"/>
        <s v="M4664 ETABLI REGLABLE MH40 2000X800 ATS800"/>
        <s v="M4665 ETABLI REGLABLE MH40 2000X800 ATS800"/>
        <s v="M4674 ETABLI REGLABLE MH40 2000X800 ATS800"/>
        <s v="M4678 ETABLI REGLABLE MH40 2000X800 ATS800"/>
        <s v="M4679 ETABLI REGLABLE MH40 2000X800 ATS800"/>
        <s v="M4682 ETABLI REGLABLE MH40 2000X800 ATS800"/>
        <s v="M3284 CAMERA MINI DOME DANS L'ENTREE BAT ADM."/>
        <s v="M3285 BORNE LECTEUR AVALEUR BADGE"/>
        <s v="M3187 REFRIGERATEUR CAVE A VINS-WKEES 553"/>
        <s v="M9105 CUVE FUEL TRAK +  SYSTEME JAUGEAGE"/>
        <s v="M9110 CUVE FUEL TRAK +  SYSTEME JAUGEAGE"/>
        <s v="M9111 CUVE FUEL TRAK +  SYSTEME JAUGEAGE"/>
        <s v="M9112 CUVE FUEL TRAK +  SYSTEME JAUGEAGE"/>
        <s v="M2942B PLATEAU MAFI 30T"/>
        <s v="M20372 GERBEUR ELECTRIQUE EJC-Z16"/>
        <s v="M3752 RAYONNAGE TYPE &quot;B&quot;"/>
        <s v="I0307 IMPRIMANTE RICOH MPC 2050"/>
        <s v="M80452 ESCABEAU"/>
        <s v="M80453 ESCABEAU"/>
        <s v="M80454 ECHELLE"/>
        <s v="M80455 ESCABEAU"/>
        <s v="M80460 ECHELLE"/>
        <s v="M80461 ECHELLE D'ACCES"/>
        <s v="M80462 ECHELLE D'ACCES"/>
        <s v="M80463 ESCABEAU"/>
        <s v="M3753 IMPRIMANTE BRADY BMP71 AZERTY"/>
        <s v="M4476 CONVOYEURS ROULEAUX D'APR"/>
        <s v="M4486 CONVOYEURS ROULEAUX D'APR"/>
        <s v="M29024 PROGRAMME ENTRE LOGICIEL RH3 ET CHIMED"/>
        <s v="M9035 REFRIGERATEUR ARMOIRE POS.VENT.335L"/>
        <s v="M9036 REFRIGERATEUR ARMOIRE POS.VENT. 335L"/>
        <s v="M9037 REFRIGERATEUR UKS 5000"/>
        <s v="M9038 REFRIGERATEUR POSIT.VENT.335L GRIS"/>
        <s v="M3774 POSTE STATION DEBOUT POUR PC"/>
        <s v="M20374 TRANSPALETTES MANUELS A CISEAUX"/>
        <s v="M80505 SUPPORT INDUNORM"/>
        <s v="M80506 SUPPORT INDUNORM"/>
        <s v="M80474 BLOC ATEVE 8 X 4M"/>
        <s v="M3776 PROLONGEMENT FOURCHE POUR EFG 220"/>
        <s v="M3777 CONTENEUR DE 12 M A 3 NIVEAUX + REHAUSSE"/>
        <s v="M3778 ARMOIRE A OUTILS"/>
        <s v="I0327 COPIEUR MULTIFONCTION PMC 2050"/>
        <s v="M3787 ARMOIRE MURALE 100X254.5X58"/>
        <s v="M3788 ARMOIRE SOUS FENETRE PORTES COULISSANTES"/>
        <s v="MINING TRANCHE 3 BATIMENENT ADMINISTRATIF C1 -B"/>
        <s v="MINING TRANCHE 3 BATIMENT SOCIAL C1 -B"/>
        <s v="MINING TRANCHE 3 AMENAGEMENT EXT. C1 -B"/>
        <s v="MINING TRANCHE 3 BATIMENT SOCIAL C4 -K"/>
        <s v="M3754 BUREAU COMPLET"/>
        <s v="M3767 BUREAU COMPLET"/>
        <s v="M3768 BUREAU COMPLET"/>
        <s v="M3793 LOGICIEL ISODRAW 3D EXT.NODE LOCKED"/>
        <s v="MINING TRANCHE 3 BATIMENT LOGISTIQUE C2 -E"/>
        <s v="M4680 ETABLI REGLABLE"/>
        <s v="M3252 ETABLI REGLABLE"/>
        <s v="M3002 ENROULEUR AIR COMPRIME"/>
        <s v="M3803 ENROULEUR AIR COMPRIME"/>
        <s v="M3804 ENROULEUR AIR COMPRIME"/>
        <s v="M3805 ENROULEUR AIR COMPRIME"/>
        <s v="M3811 ENROULEUR AIR COMPRIME"/>
        <s v="M3812 ENROULEUR AIR COMPRIME"/>
        <s v="M3813 ENROULEUR AIR COMPRIME"/>
        <s v="M3814 ENROULEUR AIR COMPRIME"/>
        <s v="M3819 ENROULEUR AIR COMPRIME"/>
        <s v="M3820 ENROULEUR AIR COMPRIME"/>
        <s v="M3821 ENROULEUR AIR COMPRIME"/>
        <s v="I0314 IMPRIMANTESPC 82"/>
        <s v="U1044 PC 3D HP Z600"/>
        <s v="M80319 RAYONNAGES AVEC BACS PLASTIQUES"/>
        <s v="M50004 AIMANT PERMANENT 600 KG"/>
        <s v="M50005 AIMANT PERMANENT 600 KG"/>
        <s v="M50006 AIMANT PERMANENT 600 KG"/>
        <s v="PONTS ROULANTS 9 PONTS ROULANTS"/>
        <s v="M61059 ETABLI REGLABLE"/>
        <s v="M61060 ETABLI REGLABLE"/>
        <s v="M61061 ETABLI REGLABLE"/>
        <s v="M61062 ETABLI REGLABLE"/>
        <s v="M61054 RAYONNAGES STATIQUES"/>
        <s v="MINING TRANCHE 3 AMENAGEMENT EXT C4 -K"/>
        <s v="MINING TRANCHE 3 BATIMENT ADMINISTRATIF C5 -L"/>
        <s v="M7521 CONVOYEUR 3 NIVEAUX"/>
        <s v="M7522 CONVOYEUR 3 NIVEAUX"/>
        <s v="M7523 CONVOYEUR 3 NIVEAUX"/>
        <s v="M7524 CONVOYEUR 3 NIVEAUX"/>
        <s v="M7525 CONVOYEUR 3 NIVEAUX"/>
        <s v="M7530 CONVOYEUR 3 NIVEAUX"/>
        <s v="M7531 CONVOYEUR 3 NIVEAUX"/>
        <s v="M7532 CONVOYEUR 3 NIVEAUX"/>
        <s v="M7533 CONVOYEUR 3 NIVEAUX"/>
        <s v="M7538 CONVOYEUR 3 NIVEAUX"/>
        <s v="M7539 CONVOYEUR 3 NIVEAUX"/>
        <s v="M7540 CONVOYEUR 3 NIVEAUX"/>
        <s v="M7541 CONVOYEUR 3 NIVEAUX"/>
        <s v="M7546 CONVOYEUR 3 NIVEAUX"/>
        <s v="M7547 CONVOYEUR 3 NIVEAUX"/>
        <s v="M7548 CONVOYEUR 3 NIVEAUX"/>
        <s v="M7549 CONVOYEUR 3 NIVEAUX"/>
        <s v="M7550 CONVOYEUR 3 NIVEAUX"/>
        <s v="M7555 CONVOYEUR 3 NIVEAUX"/>
        <s v="M7556 CONVOYEUR 3 NIVEAUX"/>
        <s v="M7557 CONVOYEUR 3 NIVEAUX"/>
        <s v="M7558 CONVOYEUR 3 NIVEAUX"/>
        <s v="M9016 SUPPORT DISTRI 9250"/>
        <s v="MINING TRANCHE 3 BATIMENT SOCIAL C4 -J"/>
        <s v="M9017 SUPPORT TRAPPE 9250"/>
        <s v="MINING TRANCHE 3 BATIMENT SOCIAL C5 -L"/>
        <s v="M9074 CLE DYNAMOMETRIQUE"/>
        <s v="M9075 CLE DYNAMOMETRIQUE"/>
        <s v="MINING TRANCHE 3 BATIMENT SOCIAL C2 -E"/>
        <s v="M30007 EPLUCHEUR ELECTRIQUE INOX EP15TA"/>
        <s v="M30008 BATTEUR MELANGEUR XBE"/>
        <s v="M41094 RECUPERATEUR D'HUILE"/>
        <s v="MINING TRANCHE 3 AMENAGEMENT EXT C1 -C"/>
        <s v="M9114 POSTE A SOUDER  KEPPI-MINARC 150 MMA"/>
        <s v="M41003 CAR BOOSTER 12/24B 1520A."/>
        <s v="I0337 IMPRIMANTE PRINTONIX ETIQUETTES"/>
        <s v="M9096 ETABLI COMPACT LISTA AVEC SETS"/>
        <s v="M41000 APPAREIL NETTOYAGE TUYAUX"/>
        <s v="M9133 SERVANTE D'ATELIER AVEC BLOCS TIROIRS"/>
        <s v="M9050 CHANDELLE TOURELLES 9250/9350"/>
        <s v="M4642 DEROULEUR PAPIER LEGROS"/>
        <s v="M3730 CARGOTRAILER TYP CT1 - 5T - SEACOM"/>
        <s v="M4625 ETABLI REGLABLE MH40 2000X800 ATS800"/>
        <s v="M4630 ETABLI REGLABLE MH40 2000X800 ATS800"/>
        <s v="M4637 ETABLI REGLABLE MH40 2000X800 ATS800"/>
        <s v="M4640 ETABLI REGLABLE MH40 2000X800 ATS800"/>
        <s v="M4669 ETABLI REGLABLE MH40 2000X800 ATS800"/>
        <s v="M4670 ETABLI REGLABLE MH40 2000X800 ATS800"/>
        <s v="M4673 ETABLI REGLABLE MH40 2000X800 ATS800"/>
        <s v="M4675 ETABLI REGLABLE MH40 2000X800 ATS800"/>
        <s v="M4717 BALANCE COMPTEUSE PRECISA"/>
        <s v="M4647 ARMOIRE A OUTILS"/>
        <s v="M9106 CUVE FUEL TRAK +  SYSTEME JAUGEAGE"/>
        <s v="M9107 CUVE FUEL TRAK +  SYSTEME JAUGEAGE"/>
        <s v="M9108 CUVE FUEL TRAK +  SYSTEME JAUGEAGE"/>
        <s v="M9109 CUVE FUEL TRAK +  SYSTEME JAUGEAGE"/>
        <s v="M4770 PLATEAU MAFI"/>
        <s v="M2941B PLATEAU MAFI 20T"/>
        <s v="M4423 PLATEAU MAFI 20T"/>
        <s v="M3711 ROLLTRAILER 40' 60 T"/>
        <s v="M80448 ESCABEAU"/>
        <s v="M80465 ECHELLE D'ACCES"/>
        <s v="M80449 ESCABEAU"/>
        <s v="M80450 ESCABEAU"/>
        <s v="M80451 ESCABEAU"/>
        <s v="M80456 ECHELLE"/>
        <s v="M80457 ESCABEAU"/>
        <s v="M80458 ESCABEAU"/>
        <s v="M80459 ESCABEAU"/>
        <s v="M80464 ECHELLE"/>
        <s v="M4402 CONVOYEURS ROULEAUX D'APR"/>
        <s v="M4403 CONVOYEURS ROULEAUX D'APR"/>
        <s v="M4484 CONVOYEURS ROULEAUX D'APR"/>
        <s v="M3783 RAYONNAGE JUNGHEINRICH"/>
        <s v="M9031 REFRIGERATEUR COMB.2 NOFROST 4521"/>
        <s v="M9032 REFRIGERATEUR COMB.2 - ICE MAKER 447"/>
        <s v="M9033 REFRIGERATEUR DBPORTE TGL NOFROST 4061"/>
        <s v="M9034 REFRIGERATEUR PREMIUM TU 3851"/>
        <s v="M3772 BUREAU COMPLET ADAGIO"/>
        <s v="M3773 BUREAU COMPLET ADAGIO"/>
        <s v="M3769 RAYONNAGE 2500X1800X800"/>
        <s v="M80504 SUPPORT INDUNORM"/>
        <s v="M9100 PERFORATEUR HILTI AVEC BLOC ACCU"/>
        <s v="M20373 TRANSPALETTES MANUELS A CISEAUX"/>
        <s v="I0328 IMPRIMANTE RICOH SP 4210"/>
        <s v="M3785 VIDEO CONFERENCE 42&quot;PROFI DISPLAY CONRAC"/>
        <s v="M3775 RAYONNAGE"/>
        <s v="M3779 BLOC BUREAU"/>
        <s v="MINING TRANCHE 3 BATIMENT LOGISTIQUE C4 -J"/>
        <s v="MINING TRANCHE 3 AMENAGEMENT EXT. C1 -C"/>
        <s v="M61153 PANNEAUX DIRECTIONNELS"/>
        <s v="MINING TRANCHE 3 BATIMENT ADMINISTRATIF C2 -E"/>
        <s v="M3788 RALLONDES DE FOURCHE DURWEN"/>
        <s v="M3789 RALLONDES DE FOURCHE DURWEN"/>
        <s v="M3792 BUREAU COMPLET"/>
        <s v="M3755 BUREAU COMPLET"/>
        <s v="M3756 BUREAU COMPLET"/>
        <s v="M3764 BUREAU COMPLET"/>
        <s v="M3765 BUREAU COMPLET"/>
        <s v="M3780 SUPPORT INDUNORM"/>
        <s v="I0329 IMPRIMANTE MULTIFONCTIONS"/>
        <s v="I0330 IMPRIMANTE MULTIFONCTIONS"/>
        <s v="M3794 ENSEMBLE RAYONNAGES POUR LES ARCHIVES"/>
        <s v="M3795 ETABLI REGLABLE"/>
        <s v="M3800 ENROULEUR AIR COMPRIME"/>
        <s v="M3801 ENROULEUR AIR COMPRIME"/>
        <s v="M3806 ENROULEUR AIR COMPRIME"/>
        <s v="M3807 ENROULEUR AIR COMPRIME"/>
        <s v="M3808 ENROULEUR AIR COMPRIME"/>
        <s v="M3809 ENROULEUR AIR COMPRIME"/>
        <s v="M3810 ENROULEUR AIR COMPRIME"/>
        <s v="M3815 ENROULEUR AIR COMPRIME"/>
        <s v="M3816 ENROULEUR AIR COMPRIME"/>
        <s v="M3817 ENROULEUR AIR COMPRIME"/>
        <s v="M3818 ENROULEUR AIR COMPRIME"/>
        <s v="U1093 PC 3D HP Z600"/>
        <s v="MNING TRANCHE 3 BATIMENT ADMINISTRATIF C1 -A"/>
        <s v="M61127 RAILS DE RANGEMENT"/>
        <s v="M40222 PATTERN EQUIPEMENT"/>
        <s v="M50007 PALONNIER A PALAN"/>
        <s v="PONTS ROULANTS 2 PONTS ROULANTS"/>
        <s v="GRUES VELOCIPEDES 30 GRUES VELOCIPEDES"/>
        <s v="GRUES VELOCIPEDES 8 GRUES VELOCIPEDES"/>
        <s v="M61056 ETABLI REGLABLE"/>
        <s v="M61057 ETABLI REGLABLE"/>
        <s v="M61058 ETABLI REGLABLE"/>
        <s v="M50048 ELEVATEUR VERTICAL"/>
        <s v="M7519 CONVOYEUR 3 NIVEAUX"/>
        <s v="M7520 CONVOYEUR 3 NIVEAUX"/>
        <s v="M7526 CONVOYEUR 3 NIVEAUX"/>
        <s v="M7527 CONVOYEUR 3 NIVEAUX"/>
        <s v="M7528 CONVOYEUR 3 NIVEAUX"/>
        <s v="M7529 CONVOYEUR 3 NIVEAUX"/>
        <s v="M7534 CONVOYEUR 3 NIVEAUX"/>
        <s v="M7535 CONVOYEUR 3 NIVEAUX"/>
        <s v="M7536 CONVOYEUR 3 NIVEAUX"/>
        <s v="M7537 CONVOYEUR 3 NIVEAUX"/>
        <s v="M7542 CONVOYEUR 3 NIVEAUX"/>
        <s v="M7543 CONVOYEUR 3 NIVEAUX"/>
        <s v="M7544 CONVOYEUR 3 NIVEAUX"/>
        <s v="M7545 CONVOYEUR 3 NIVEAUX"/>
        <s v="M7551 CONVOYEUR 3 NIVEAUX"/>
        <s v="M7552 CONVOYEUR 3 NIVEAUX"/>
        <s v="M7553 CONVOYEUR 3 NIVEAUX"/>
        <s v="M7554 CONVOYEUR 3 NIVEAUX"/>
        <s v="M9040 SUPPORT DISTRI 996"/>
        <s v="M9041 SUPPORT DISTRI 996"/>
        <s v="M9015 SUPPORT DISTRI 9250"/>
        <s v="M9018 SUPPORT TRAPPE 9250"/>
        <s v="M9019 SUPPORT TRAPPE 9250"/>
        <s v="M9020 SUPPORT TRAPPE 9250"/>
        <s v="M9021 SUPPORT TRAPPE 9250"/>
        <s v="MINING TRANCHE 3 BATIMENT SOCIAL C6"/>
        <s v="MINING TRANCHE 3 BATIMENT ADMINISTRATIF C1 -C"/>
        <s v="M7563 STRUCTURES ECHELLES"/>
        <s v="MINING TRANCHE 3 BATIMENT SOCIAL C3 -H"/>
        <s v="M30005 TRANCHEUR A PIGNON"/>
        <s v="M30006 COUPE LEGUMES CL 50"/>
        <s v="MINING TRANCHE 3 BATIMENT PRODUCTIF C4 -K"/>
        <s v="P0714 PC PORTABLE DELL E6400"/>
        <s v="M61009 ARMOIRE A COMPARTIMENTS POUR OUTILS"/>
        <s v="M9051 CHANDELLE TOURELLES 9250/9350"/>
        <s v="M9052 CHANDELLE TOURELLES 9250/9350"/>
        <s v="M9057 CHANDELLE TOURELLES 9250/9350"/>
        <s v="M9058 CHANDELLE TOURELLES 9250/9350"/>
        <s v="M9059 CHANDELLE TOURELLES 9250/9350"/>
        <s v="M9060 CHANDELLE TOURELLES 9250/9350"/>
        <s v="M9065 CHANDELLE TOURELLES 9250/9350"/>
        <s v="M9066 CHANDELLE TOURELLES 9250/9350"/>
        <s v="M9067 CHANDELLE TOURELLES 9250/9350"/>
        <s v="M9068 CHANDELLE TOURELLES 9250/9350"/>
        <s v="M9069 CHANDELLE TOURELLES 9250/9350"/>
        <s v="U1060 PC 3D HP Z600"/>
        <s v="M9095 APPAREIL DE MESUREAIC 6008-SWISSLINE"/>
        <s v="M41011 OXYCOUPEUSE PLASMA CITOCUT 40I"/>
        <s v="M50010 GERBEUR ELECTRIQUE TYPE EJC 216"/>
        <s v="I0336 IMPRIMANTE PRINTONIX ETIQUETTES"/>
        <s v="M9097 ARMOIRE DOSSERET D'ETABLIS"/>
        <s v="M9098 ARMOIRE A BACSZ DIVISIBLES"/>
        <s v="I0338 IMPRIMANTE MULTIFONCTION RICOH"/>
        <s v="I0331 IMPRIMANTE RICOH  SP 4210"/>
        <s v="I0304 IMPRIMANTE MULTIFONCTION MPC 2050"/>
        <s v="M61040 RAYONNAGES DYNAMIQUES POUR CHAINE R984"/>
        <s v="M30002 BUREAU COMPLET"/>
        <s v="M40542 MACRO DUROMETRE+ ETAU DURETE"/>
        <s v="M80470 ESCABEAU"/>
        <s v="M80471 ESCABEAU"/>
        <s v="M80466 ESCABEAU"/>
        <s v="M80473 ARMOIRE DE SECURITE COMBINEE IGNIFUGEE"/>
        <s v="M50017 ENSEMBLE DE POUR CHARGEMENT PELLE R984"/>
        <s v="M41015 GROUPE HYDRAULIQUE DE SERRAGE"/>
        <s v="M80472 PLATE-FORME"/>
        <s v="M30003 BUREAU COMPLET"/>
        <s v="M61038 GARDE CORPS"/>
        <s v="M61000 ENSEMBLE DE RAYONNAGES DYNAMIQUES+TABLET"/>
        <s v="M41002 POLISSEUSE SEMI-AUTOMATIQUE"/>
        <s v="M41010 OUTILLAGE LABORATIOIRE EAPS3032-20B"/>
        <s v="M41005 APPAREIL DE MARQUAGE MULTI 4 ELECTRIQUE"/>
        <s v="M61003 ARMOIRE ROULANTE POUR OUTILLAGE"/>
        <s v="M9045 CHANDELLES TOURELLE 996"/>
        <s v="M9046 CHANDELLES TOURELLE 996"/>
        <s v="M9047 CHANDELLES TOURELLE 996"/>
        <s v="M9048 CHANDELLES TOURELLE 996"/>
        <s v="M61029 POUBELLE INTERIEURE AVEC PASSAGE FOURCHE"/>
        <s v="M61030 POUBELLE INTERIEURE AVEC PASSAGE FOURCHE"/>
        <s v="M61031 POUBELLE INTERIEURE AVEC PASSAGE FOURCHE"/>
        <s v="M61001 BOX DE STOCKAGE 250 LITRES"/>
        <s v="M30012 BUREAU COMPLET"/>
        <s v="M30013 BUREAU COMPLET"/>
        <s v="M30014 BUREAU COMPLET"/>
        <s v="M30015 BUREAU COMPLET"/>
        <s v="M30020 BUREAU COMPLET"/>
        <s v="M30021 BUREAU COMPLET"/>
        <s v="M30022 BUREAU COMPLET"/>
        <s v="M30023 BUREAU COMPLET"/>
        <s v="M30024 BUREAU COMPLET"/>
        <s v="M30031 BUREAU COMPLET"/>
        <s v="M30032 BUREAU COMPLET"/>
        <s v="M30033 BUREAU COMPLET"/>
        <s v="M30035 BUREAU COMPLET"/>
        <s v="M61008 CABINE D'ATELIER"/>
        <s v="M61048 PLAN DE TRAVAIL LABO"/>
        <s v="M9102 MICROSCOPE INVERSE METALLOGRAPHIQUE"/>
        <s v="M30038 BUREAU COMPLET"/>
        <s v="M30039 BUREAU COMPLET"/>
        <s v="M30040 BUREAU COMPLET"/>
        <s v="M30041 BUREAU COMPLET"/>
        <s v="M30042 BUREAU COMPLET"/>
        <s v="M30047 BUREAU COMPLET"/>
        <s v="M30216 SERVEURS BAAN"/>
        <s v="M61457 PORTE COMPLEMENTAIRE"/>
        <s v="M40646 GABARIT DE CONTROLE POUR TOURELLE R9350"/>
        <s v="M40647 GABARIT DE CONTROLE POUR TOURELLE R9250"/>
        <s v="M40648 MODELE MOULE"/>
        <s v="M30048 TABLE DE CONFERENC POUR SALLE DE REUNION"/>
        <s v="MINING TRANCHE 3 BATIMENT ADMINISTRATIF C4 -J"/>
        <s v="M30079 MATERIEL RESEAUX"/>
        <s v="M41014 PRESSE DE SERTISSAGE HT131UC"/>
        <s v="M30055 BUREAU COMPLET"/>
        <s v="M30052 BUREAU COMPLET"/>
        <s v="M30053 BUREAU COMPLET"/>
        <s v="M30054 BUREAU COMPLET"/>
        <s v="M30058 BUREAU COMPLET"/>
        <s v="M30063 BUREAU COMPLET"/>
        <s v="M30064 BUREAU COMPLET"/>
        <s v="M30065 BUREAU COMPLET"/>
        <s v="M30066 BUREAU COMPLET"/>
        <s v="M30067 LOGICIEL CRYSTAL REPORTS XI DEVELOPPER"/>
        <s v="M30068 LOGICIEL CRYSTAL REPORTS XI DEVELOPPER"/>
        <s v="I0364 IMPRIMANTE LASER SP 4210 N"/>
        <s v="I0355 IMPRIMANTE COPIEUR MPC 300"/>
        <s v="M40650 MODELE MOULE"/>
        <s v="M40651 MODELE MOULE"/>
        <s v="M40652 MODELE MOULE"/>
        <s v="M40653 MODELE MOULE"/>
        <s v="M9138 COFFRE FORT"/>
        <s v="M41017 CLE HYDRAULIQUE"/>
        <s v="M41018 CLE HYDRAULIQUE"/>
        <s v="M41019 CLE HYDRAULIQUE"/>
        <s v="M30071 VIDEOPROJECTEUR + ECRAN"/>
        <s v="I5001 IMPRIMANTE RICOH SP 4210"/>
        <s v="I5002 IMPRIMANTE RICOH MP 201 SPF"/>
        <s v="M61082 TABBLE NEUTRE DE SELF"/>
        <s v="M61044 ARMOIRE DE RANGEMENT"/>
        <s v="M61045 ARMOIRE DE RANGEMENT"/>
        <s v="M61046 ARMOIRE DE RANGEMENT"/>
        <s v="M30071 BUREAU COMPLET"/>
        <s v="M30072 BUREAU COMPLET"/>
        <s v="M30073 BUREAU COMPLET"/>
        <s v="M30074 BUREAU COMPLET"/>
        <s v="P5002 PC HP PORTABLE 8440P"/>
        <s v="P5003 PC HP PORTABLE 8440P"/>
        <s v="P5004 PC HP PORTABLE 8440P"/>
        <s v="P5009 PC HP PORTABLE 8440P"/>
        <s v="P5010 PC HP PORTABLE 8440P"/>
        <s v="P5011 PC HP PORTABLE 8440P"/>
        <s v="P5012 PC HP PORTABLE 2540P"/>
        <s v="P5017 PC HP PORTABLE 82540P"/>
        <s v="P5018 PC HP PORTABLE 2540P"/>
        <s v="P5000 PC HP PORTABLE 2540P"/>
        <s v="P5020 PC HP PORTABLE 2540P"/>
        <s v="P5021 PC HP PORTABLE 2540P"/>
        <s v="M30001 APPAREIL PHOTO SONY NEX 5D"/>
        <s v="M13728 GOLF PLUS 2.0 TDI"/>
        <s v="M9132 SERVANTE D'ATELIER AVEC BLOCS TIROIRS"/>
        <s v="M9053 CHANDELLE TOURELLES 9250/9350"/>
        <s v="M9054 CHANDELLE TOURELLES 9250/9350"/>
        <s v="M9055 CHANDELLE TOURELLES 9250/9350"/>
        <s v="M9056 CHANDELLE TOURELLES 9250/9350"/>
        <s v="M9061 CHANDELLE TOURELLES 9250/9350"/>
        <s v="M9062 CHANDELLE TOURELLES 9250/9350"/>
        <s v="M9063 CHANDELLE TOURELLES 9250/9350"/>
        <s v="M9064 CHANDELLE TOURELLES 9250/9350"/>
        <s v="M9070 CHANDELLE TOURELLES 9250/9350"/>
        <s v="M9071 CHANDELLE TOURELLES 9250/9350"/>
        <s v="M9072 CHANDELLE TOURELLES 9250/9350"/>
        <s v="M9073 CHANDELLE TOURELLES 9250/9350"/>
        <s v="U1090 PC 3D HP Z600"/>
        <s v="U1091 PC 3D HP Z600"/>
        <s v="U1092 PC 3D HP Z600"/>
        <s v="I0347 IMPRIMANTE LASER A4 RICOH SPC 430 DN"/>
        <s v="M9099 PERCEUSE A COLONNE"/>
        <s v="M3822 POINCONNEUSE STANZOMAT ST 2002"/>
        <s v="M41023 POINCONNEUSE STANZOMAT ST 2002"/>
        <s v="U1043 PC 3D HP Z600"/>
        <s v="M61032 PAILLASSE GLACE EMAILLE AVEC BENITIER"/>
        <s v="M40541 TROCONNEUSE MANUELLE ET AUTOMATIQUE"/>
        <s v="M61002 MEUBLE EN ACIER"/>
        <s v="M3798 POSTE A SOUDER TRANSSYNERGIC 4000C"/>
        <s v="M80467 ESCABEAU"/>
        <s v="M80468 ESCABEAU"/>
        <s v="M80469 ESCABEAU"/>
        <s v="M80475 FRAISE A NEIGE ARIENS ST 32DLE"/>
        <s v="M61037 PRESSE PUREE DYNAMIC MONOBLOC PP97"/>
        <s v="M7561 CHARIOT ELEVATEUR AVEC COL DE CYGNE"/>
        <s v="M7562 CHARIOT ELEVATEUR AVEC COL DE CYGNE"/>
        <s v="M50009 CHARIOT THERMIQUE 5T"/>
        <s v="M61039 ENSEMBLE DE RAYONNAGES A TABLETTES"/>
        <s v="M61063 PORTE MEGADOOR S1000"/>
        <s v="M41013 APPAREIL DE MESURE PORTABLE"/>
        <s v="M41008 AIMANT DE LEVAGE"/>
        <s v="M9042 CHANDELLES TOURELLE 996"/>
        <s v="M9043 CHANDELLES TOURELLE 996"/>
        <s v="M9044 CHANDELLES TOURELLE 996"/>
        <s v="M9049 CHANDELLES TOURELLE 996"/>
        <s v="I0346 IMPRIMANTE RICOH SP 4210"/>
        <s v="I0343 IMPRIMANTE SPC232SF"/>
        <s v="M61027 POUBELLE INTERIEURE AVEC PASSAGE FOURCHE"/>
        <s v="M61028 POUBELLE INTERIEURE AVEC PASSAGE FOURCHE"/>
        <s v="M61004 FAUTEUIL REHAUSSE SUR ROULETTES"/>
        <s v="M30009 BUREAU COMPLET"/>
        <s v="M30010 BUREAU COMPLET"/>
        <s v="M30011 BUREAU COMPLET"/>
        <s v="M30016 BUREAU COMPLET"/>
        <s v="M30017 BUREAU COMPLET"/>
        <s v="M30018 BUREAU COMPLET"/>
        <s v="M30019 BUREAU COMPLET"/>
        <s v="M30025 BUREAU COMPLET"/>
        <s v="M30026 BUREAU COMPLET"/>
        <s v="M30027 BUREAU COMPLET"/>
        <s v="M30004 MACHINE MISE SOUS PLIS"/>
        <s v="M30034 BUREAU COMPLET"/>
        <s v="M30028 MACHINE A LAVER MIELE W5964WPS"/>
        <s v="M30029 SECHE LINGE MIELE T882C"/>
        <s v="M30030 LAVE VAISSELLE MIELE G 5179 SCVI"/>
        <s v="M9013 SORBONNE A REGISTRE XPX 15023  SIMOUN"/>
        <s v="M50008 CHARIOT THERMIQUE 5T"/>
        <s v="M20400 CHARIOT TRI-DIRECTIONNEL NACELLE EKX515"/>
        <s v="M30037 BUREAU COMPLET"/>
        <s v="M30043 BUREAU COMPLET"/>
        <s v="M30044 BUREAU COMPLET"/>
        <s v="M30045 BUREAU COMPLET"/>
        <s v="M30046 BUREAU COMPLET"/>
        <s v="M30188 TERMINAL+ LOGICIELS"/>
        <s v="M41092 BANC DE TEST CABINE R9800"/>
        <s v="M81020 CLOISONS BUREAU COC"/>
        <s v="M40649 MODELE MOULE"/>
        <s v="M61065A EXTENSION BUREAU D'ATELIER"/>
        <s v="M61064A EXTENSION BUREAU ATELIER"/>
        <s v="M30056 BUREAU COMPLET"/>
        <s v="M30057 BUREAU COMPLET"/>
        <s v="M30049 BUREAU COMPLET"/>
        <s v="M30050 BUREAU COMPLET"/>
        <s v="M30051 BUREAU COMPLET"/>
        <s v="M30059 BUREAU COMPLET"/>
        <s v="M30060 BUREAU COMPLET"/>
        <s v="M30061 BUREAU COMPLET"/>
        <s v="M30062 BUREAU COMPLET"/>
        <s v="M61066 POSTE DE TRAVAIL PC"/>
        <s v="M61072 POSTE DE TRAVAIL PC"/>
        <s v="M61075 POSTE DE TRAVAIL PC"/>
        <s v="M61077 POSTE DE TRAVAIL PC"/>
        <s v="M50041 PAIRE DE RALLLONGE DE FOURCHES"/>
        <s v="M61007 ARMOIRES GRILLAGEES"/>
        <s v="M13730 CARAVELLE VOLKSWAGEN  140CH TDI"/>
        <s v="M30069 ARMOIRE INFORMATIQUE"/>
        <s v="M30070 ARMOIRE INFORMATIQUE"/>
        <s v="M40654 MODELE MOULE"/>
        <s v="M40655 MODELE MOULE"/>
        <s v="M41007 PRESSE FINNPOWER"/>
        <s v="M41016 POMPE HYDRAULIQUE"/>
        <s v="M50021 ROLLTRAILERS 40'80 T"/>
        <s v="M50022 ROLLTRAILERS 40'80 T"/>
        <s v="M50023 ROLLTRAILERS 40'80 T"/>
        <s v="M50024 ROLLTRAILERS 40'80 T"/>
        <s v="M61083 ARMOIRE SUSPENDU AVEC PORTES COULISSANTE"/>
        <s v="M61080 INDICATEUR DE VITESSE"/>
        <s v="M61043 ARMOIRE DE RANGEMENT"/>
        <s v="M61035 BENNE + COUVERCLE RABATTABLES"/>
        <s v="M13736 AUDI A4 AVANT BREAK 2L TDI 170CH BV6"/>
        <s v="M13735 AUDI A4 AVANT BREAK 2L TDI 170CH BV6"/>
        <s v="M30075 BUREAU COMPLET"/>
        <s v="M30076 BUREAU COMPLET"/>
        <s v="M30077 BUREAU COMPLET"/>
        <s v="M30078 TABLE MOTORISEE"/>
        <s v="P5005 PC HP PORTABLE 8440P"/>
        <s v="P5006 PC HP PORTABLE 8440P"/>
        <s v="P5007 PC HP PORTABLE 8440P"/>
        <s v="P5008 PC HP PORTABLE 8440P"/>
        <s v="P5013 PC HP PORTABLE 2540P"/>
        <s v="P5014 PC HP PORTABLE 2540P"/>
        <s v="P5015 PC HP PORTABLE 2540P"/>
        <s v="P5016 PC HP PORTABLE 2540P"/>
        <s v="M41037 MODELE MOULE"/>
        <s v="M41036 MODELE MOULE"/>
        <s v="M61081 CLOISONS+PORTES"/>
        <s v="M41038 MICROPHONE MESURE ACOUSTIQUE"/>
        <s v="M41043 MICROPHONE MESURE ACOUSTIQUE"/>
        <s v="M41044 MICROPHONE MESURE ACOUSTIQUE"/>
        <s v="M41045 MICROPHONE MESURE ACOUSTIQUE"/>
        <s v="M41063 CAPTEUR DE FORCE+ ANNEAU A ROTULE"/>
        <s v="M50038 CHARIOT POUR PREMONTAGE+ ETUDE"/>
        <s v="M81000 GABARIT"/>
        <s v="M61049 BAC GALVANISE 4 ROUES"/>
        <s v="M61050 BAC GALVANISE 4 ROUES"/>
        <s v="M61051 BAC GALVANISE 4 ROUES"/>
        <s v="M61052 BAC GALVANISE 4 ROUES"/>
        <s v="P5023 PC HP PORTABLE 2540P"/>
        <s v="P5024 PC HP PORTABLE 2540P"/>
        <s v="P5025 PC HP PORTABLE 2540P"/>
        <s v="P5001 PC PORTABLE HP ELITEBOOK 8740W"/>
        <s v="U5025 PC STATION Z600"/>
        <s v="U5026 PC STATION Z600"/>
        <s v="U5027 PC STATION Z600"/>
        <s v="M30080 BUREAU COMPLET"/>
        <s v="M41001 APPAREIL DE MESURE"/>
        <s v="M41047 APPAREIL DE MESURE MULTI SYSTEM 5060"/>
        <s v="M41048 GROUPE MOTO POMPE HYTORC+ FLEXIBLES"/>
        <s v="M41049 CLE HYDRAULIQUE"/>
        <s v="M41050 CLE HYDRAULIQUE"/>
        <s v="P0657 PC PORTABLE"/>
        <s v="U1021 PC HP 8000 SFF"/>
        <s v="U0929 PC 8000 SFF"/>
        <s v="U1019 PC 8000 SFF"/>
        <s v="U0923 PC 8000 SFF"/>
        <s v="U0943 PC 8000 SFF"/>
        <s v="U0970 PC 8000 SFF"/>
        <s v="U0884 PC 8000 SFF"/>
        <s v="U0851 PC 8000 SFF"/>
        <s v="U1013 PC 8000 SFF"/>
        <s v="U0981 PC 8000 SFF"/>
        <s v="U0968 PC 8000 SFF"/>
        <s v="P0739 PC PORTABLE HP 8540P"/>
        <s v="M41039 MICROPHONE MESURE ACOUSTIQUE"/>
        <s v="M41040 MICROPHONE MESURE ACOUSTIQUE"/>
        <s v="M41041 MICROPHONE MESURE ACOUSTIQUE"/>
        <s v="M41042 MICROPHONE MESURE ACOUSTIQUE"/>
        <s v="M50013 CAISSE DE TRANSPORT"/>
        <s v="M50014 CAISSE DE TRANSPORT"/>
        <s v="M50036 CHARIOT POUR PREMONTAGE+ ETUDE"/>
        <s v="M50037 CHARIOT POUR PREMONTAGE+ ETUDE"/>
        <s v="LABORATOIRE ELECT BOITIER ELECTRONIQUE"/>
        <s v="M41046 MESUREUR D'EPAISSEUR"/>
        <s v="P5022 PC HP PORTABLE 2540P"/>
        <s v="U5051 PC 3D HP Z600"/>
        <s v="U5002 PC 3D HP Z600"/>
        <s v="U5023 PC STATION Z600"/>
        <s v="U5024 PC STATION Z600"/>
        <s v="M41051 CLE HYDRAULIQUE"/>
        <s v="M81002 CLOISON &quot;MEISTERBURO&quot;"/>
        <s v="M81002 CLOISON &quot;PROTOBURO&quot;"/>
        <s v="U1016 PC 8000 SFF"/>
        <s v="U0849 PC 8000 SFF"/>
        <s v="U1018 PC 8000 SFF"/>
        <s v="U1020 PC 8000 SFF"/>
        <s v="U0885 PC 8000 SFF"/>
        <s v="U0886 PC 8000 SFF"/>
        <s v="U0887 PC 8000 SFF"/>
        <s v="U1034 PC 8000 SFF"/>
        <s v="U1033 PC 8000 SFF"/>
        <s v="U0969 PC 8000 SFF"/>
        <s v="P0736 PC PORTABLE HP 8540P"/>
        <s v="P0740 PC PORTABLE HP 8540P"/>
        <s v="P0738 PC PORTABLE HP 8540P"/>
        <s v="P0702 PC PORTABLE HP 8440P"/>
        <s v="P0700 PC PORTABLE HP 8440P"/>
        <s v="P0707 PC PORTABLE HP 8440P"/>
        <s v="P0718 PC PORTABLE HP 8440P"/>
        <s v="P0705 PC PORTABLE HP 8440P"/>
        <s v="P0696 PC PORTABLE HP 8440P"/>
        <s v="P0719 PC PORTABLE HP 8440P"/>
        <s v="P0737 PC HP 8440P"/>
        <s v="U0823 PC HPZ600"/>
        <s v="M30081 LOGICIEL PROFESSIONAL VERSION 1"/>
        <s v="M30082 LOGICIEL PROFESSIONAL VERSION 1"/>
        <s v="M30083 LOGICIEL PROFESSIONAL VERSION 1"/>
        <s v="M30084 LOGICIEL PROFESSIONAL VERSION 1"/>
        <s v="M81003 CHASSIS VITRE COULISSANT"/>
        <s v="M81004 CHASSIS VITRE COULISSANT"/>
        <s v="M81005 CHASSIS VITRE COULISSANT"/>
        <s v="M81006 CHASSIS VITRE COULISSANT"/>
        <s v="M61083 CLOISONS POUR CREATION BUREAU"/>
        <s v="M61084 CLOISONS DE SEPARATION"/>
        <s v="M41007 PONCEUSE A BANDE GIS75"/>
        <s v="M41018 POMPE A MAIN ACIER AVEC MANOMETRE"/>
        <s v="M41024 BATTERIE POUR CHARIOT ELEVATEUR"/>
        <s v="M61041 ETABLI 2M+12 TIROIRS"/>
        <s v="M61042 ETABLI 2M+12 TIROIRS"/>
        <s v="M50018 ROLLTRAILERS 40' /60T"/>
        <s v="M41056 OUTILLAGE CHAINE"/>
        <s v="M41053 OUTILLAGE CHAINE"/>
        <s v="M61006 CUISINE AMENAGEE"/>
        <s v="M61005 CUISINE AMENAGEE"/>
        <s v="ZONE D'ESSAIS CREDIT-BAIL ZONE D ESSAIS"/>
        <s v="M30168 LOGICIEL GMAO MAINTA V81"/>
        <s v="M41059 POMPE A FUT"/>
        <s v="M61089 EVIER INOX"/>
        <s v="M81011 CLIMATISATION"/>
        <s v="M61090 EVIER INOX"/>
        <s v="M81012 CLOISON"/>
        <s v="M81013 CLOISON VITREE"/>
        <s v="M81014 CLOISONS BUREAU SALLE DE REUNION"/>
        <s v="M61018 ESCABEAU"/>
        <s v="M61023 ESCABEAU"/>
        <s v="M61024 ESCABEAU"/>
        <s v="M61025 ESCABEAU"/>
        <s v="M61026 ESCABEAU"/>
        <s v="M41068 CLE A CHOC PNEUMATIQUE"/>
        <s v="M41069 CLE A CHOC PNEUMATIQUE"/>
        <s v="M41070 CLE A CHOC PNEUMATIQUE"/>
        <s v="M41033 PERFORATEUR BURINEUR"/>
        <s v="M41028 STATION DE GRAVAGE+INSTALLATION"/>
        <s v="M30092 SWITCH FOURNITURE ET INSTALLATION"/>
        <s v="I5010 IMPRIMANTE LASER A4 SP 4310"/>
        <s v="I5011 IMPRIMANTE LASER A4 SP 4210"/>
        <s v="M30091 ENSEMBLE DE TABLES"/>
        <s v="P0651 PC PORTABLE HP 8540P"/>
        <s v="P0732 PC PORTABLE HP 8440P"/>
        <s v="P0717 PC PORTABLE HP 8440P"/>
        <s v="P0661 PC PORTABLE HP 8440P"/>
        <s v="P0675 PC PORTABLE HP 8440P"/>
        <s v="P0709 PC PORTABLE HP 8440P"/>
        <s v="P0711 PC PORTABLE HP 8440P"/>
        <s v="P0710 PC PORTABLE HP 8440P"/>
        <s v="P0720 PC PORTABLE HP 8440P"/>
        <s v="P0704 PC PORTABLE HP 8440P"/>
        <s v="P0641 PC PORTABLE HP 8400P"/>
        <s v="M30085 LOGICIEL PROFESSIONAL VERSION 1"/>
        <s v="M30087 LOGICIEL AUTO CAD LT 2011"/>
        <s v="M30088 LOGICIEL AUTO CAD LT 2011"/>
        <s v="M61086 BLOC PORTE COUPE FEU"/>
        <s v="M81007 CHASSIS VITRE COULISSANT"/>
        <s v="M81008 CHASSIS VITRE COULISSANT"/>
        <s v="M81009 CHASSIS VITRE COULISSANT"/>
        <s v="M81010 CHASSIS VITRE COULISSANT"/>
        <s v="M41019 POMPE A MAIN ACIER AVEC MANOMETRE"/>
        <s v="M41020 POMPE A MAIN ACIER AVEC MANOMETRE"/>
        <s v="M41021 POMPE A MAIN ACIER AVEC MANOMETRE"/>
        <s v="M41022 POMPE A MAIN ACIER AVEC MANOMETRE"/>
        <s v="M41060 POMPE A MAIN ACIER AVEC MANOMETRE"/>
        <s v="M50019 ROLLTRAILERS 40' /60T"/>
        <s v="M50020 ROLLTRAILERS 40' /60T"/>
        <s v="M41054 OUTILLAGE CHAINE"/>
        <s v="M41055 OUTILLAGE CHAINE"/>
        <s v="M30086 COFFRE FORT CERTOS C4000"/>
        <s v="M41524 BANC DE CONTROLE GALET"/>
        <s v="M61087 PYLONE ECLAIRAGE"/>
        <s v="M41057 POMPE A FUT"/>
        <s v="M41058 POMPE A FUT"/>
        <s v="M41061 CLE POUR TETE DE SERRAGE"/>
        <s v="M61019 ESCABEAU"/>
        <s v="M61020 ESTRADE"/>
        <s v="M61021 ECHELLE"/>
        <s v="M61022 ESCABEAU"/>
        <s v="M61091 RAYONNAGES A PALETTE"/>
        <s v="M61000 AMENAGEMENTS TYPE KITS CRANTES METAL"/>
        <s v="M41031 KIT MARTEAU PERFORATEUR"/>
        <s v="M41032 BOULONNEUSE"/>
        <s v="M41067 CLE A CHOC PNEUMATIQUE"/>
        <s v="M41034 APPAREIL DE SCELLEMENT"/>
        <s v="M50025 ROLLTRAILERS 40'/60 T"/>
        <s v="M50026 ROLLTRAILERS 40'/60 T"/>
        <s v="M50027 ROLLTRAILERS 40'/60 T"/>
        <s v="I5008 IMPRIMANTE SPC 430D"/>
        <s v="M30089 CAISSON SUR ROULETTE"/>
        <s v="M81015 CLIMATISATION"/>
        <s v="M30090 ENSEMBLE DE TABLES"/>
        <s v="I5014 PHOTOCOPIEUR MULTIFONCTIONS"/>
        <s v="M14103 MODELE"/>
        <s v="M50003A CHARIOT A MAT RETRACTABLE"/>
        <s v="M50000 GERBEUR ELECTRIQUE"/>
        <s v="M50001 GERBEUR ELECTRIQUE"/>
        <s v="M50039 ENSEMBLE COMMANDE RADIO"/>
        <s v="M30036 PROJECTEUR"/>
        <s v="M30094 VIDEO PROJECTEUR"/>
        <s v="M30096 PROJECTEUR"/>
        <s v="M41075 APPAREIL POUR BANDE PLASTIQUES"/>
        <s v="M41076 APPAREIL POUR BANDE PLASTIQUES"/>
        <s v="M30097 LOGICIEL JNESIS"/>
        <s v="M61095 STORES A BANDES VERTICALES"/>
        <s v="M61097 STORES A BANDES  VERTICALES"/>
        <s v="M61096 STORES A PANNEAUX JAPONAIS"/>
        <s v="M61094 STORES A BANDES VERTICALES"/>
        <s v="M41083 OUTILLAGE + 2 BTE NOYAUX²"/>
        <s v="M41081 OUTILLAGE  CHAINE"/>
        <s v="M41082 OUTILLAGE CHAINE"/>
        <s v="M41077 OUITLLAGE CHAINE"/>
        <s v="M30098 MATERIEL RESEAU"/>
        <s v="M41084 ASPIRATEUR EAU + POUSSIERE"/>
        <s v="M41085 ASPIRATEUR EAU + POUSSIERE"/>
        <s v="M30099 IMPRIMANTE POUR CHARIOT ELEVATEUR"/>
        <s v="M50042 JEU DE CHANDELLES"/>
        <s v="M50003B BOITIER AUTOCHAR POUR CHARIOT A MAT RETR"/>
        <s v="M61100 MAT DE DRAPEAU"/>
        <s v="M50043 PLATE FORME"/>
        <s v="M80313 EXTINCTEURS+ARMOIRES+COFFRETS"/>
        <s v="M30104 IMPRIMANTE ZEBRA S4M POUR TERMINAL EMBAR"/>
        <s v="M30105 IMPRIMANTE ZEBRA S4M POUR TERMINAL EMBAR"/>
        <s v="M30106 IMPRIMANTE ZEBRA S4M POUR TERMINAL EMBAR"/>
        <s v="I5009 IMPRIMANTE RICOH MPC 2051"/>
        <s v="I5016 IMPRIMANTE RICOH SP4310"/>
        <s v="I5004 IMPRIMANTE RICOH MPC 4501"/>
        <s v="I5005 IMPRIMANTE RICOH MPC 3001"/>
        <s v="I5006 IMPRIMANTE RICOH MPC3001"/>
        <s v="M30107 BUREAU COMPLET"/>
        <s v="M30112 BUREAU COMPLET"/>
        <s v="M30113 BUREAU COMPLET"/>
        <s v="M30114 BUREAU COMPLET"/>
        <s v="M30115 BUREAU COMPLET"/>
        <s v="M30117 ENSEMBLE DE RAYONNAGES"/>
        <s v="M30118 LOGICIEL LMS"/>
        <s v="M61093 STORES A PANNEAUX JAPONAIS"/>
        <s v="M61103 ESCABEAU EN ALU+7 MARCHES"/>
        <s v="M30121 MEUBLES DE BUREAU"/>
        <s v="M30122 MEUBLES DE BUREAU"/>
        <s v="I5020 IMPRIMANTE FAX SCANNER"/>
        <s v="M81017 SUPPORTS FLEXIBLES"/>
        <s v="M61105 ENROULEUR ELECTRIQUE"/>
        <s v="M61106 ENROULEUR ELECTRIQUE"/>
        <s v="M61107 ENROULEUR ELECTRIQUE"/>
        <s v="I5018 IMPRIMANTE SPC 232 SF"/>
        <s v="I5019A IMPRIMANTE RICOH MPC 3001"/>
        <s v="I5019B IMPRIMANTE RICOH MPC 3001"/>
        <s v="M30126 ARMOIRE COMPLETE"/>
        <s v="M41086A MODELE POUR TURASRAD"/>
        <s v="I5007 IMPRIMANTE MULTIFONCTIONS"/>
        <s v="M61114 GROS ENROULEUR D'AIR"/>
        <s v="M61115 GROS ENROULEUR D'AIR"/>
        <s v="M61116 GROS ENROULEUR D'AIR"/>
        <s v="M61117 GROS ENROULEUR D'AIR"/>
        <s v="M30127 IMPRIMANTE ETIQUETTES"/>
        <s v="P5033 PC HP 8460 P"/>
        <s v="P5034 PC HP 8460 P"/>
        <s v="P5035 PC HP 8460 P"/>
        <s v="M41035 ASPIRATEUR"/>
        <s v="MINING TANCHE 3 BATIMENT SOCIAL C4 -J"/>
        <s v="M41072 POMPE A TARER BT 400 POUR PRESSION DES C"/>
        <s v="M50028 ROLLTRAILERS 40'/60T"/>
        <s v="M41102 MODELE"/>
        <s v="M41101 MODELE"/>
        <s v="M41104 MODELE"/>
        <s v="M30093 VIDEOPROJECTEUR"/>
        <s v="M30095 PROJECTEUR"/>
        <s v="M41073 APPAREIL POUR BANDE PLASTIQUES"/>
        <s v="M41074 APPAREIL POUR BANDE PLASTIQUES"/>
        <s v="M61458 RESEAU ELECTRIQUE"/>
        <s v="M50029 ROLLTRAILERS 40'/60T"/>
        <s v="M50030 ROLLTRAILERS 40'/60T"/>
        <s v="M41027 CALIBREUR ACOUSTIQUE"/>
        <s v="M61088 CLOISONS"/>
        <s v="M41078 OUTILLAGE CHAINE"/>
        <s v="M41079 OUTILLAGE CHAINE"/>
        <s v="M41080 OUTILLAGE CHAINE"/>
        <s v="M30100 IMPRIMANTE POUR CHARIOT ELEVATEUR"/>
        <s v="M61101 MAT DE DRAPEAU"/>
        <s v="M61102 MAT DE DRAPEAU"/>
        <s v="M61099 MAT DE DRAPEAU"/>
        <s v="M61092 MAT DE DRAPEAU"/>
        <s v="M30101 TERMINAL EMBARQUE VC5090"/>
        <s v="M30102 TERMINAL EMBARQUE VC5090"/>
        <s v="M30103 IMPRIMANTE ZEBRA S4M POUR TERMINAL EMBAR"/>
        <s v="I0357 PHOTOCOPIEUR FAX SCANNER MPC 3001"/>
        <s v="I5013 IMPRIMANTE LASER SP4310"/>
        <s v="I5017 IMPRIMANTE RICOH MPC 2051 AD"/>
        <s v="I5003 IMPRIMANTE RICOH  MPC 2051"/>
        <s v="M30108 BUREAU COMPLET"/>
        <s v="M30109 BUREAU COMPLET"/>
        <s v="M30110 BUREAU COMPLET"/>
        <s v="M30111 BUREAU COMPLET"/>
        <s v="M30116 BUREAU COMPLET"/>
        <s v="M30119 MEUBLES DE BUREAU"/>
        <s v="M61098 CONTROLE ACCES"/>
        <s v="M30120 MEUBLES DE BUREAU"/>
        <s v="I5021 IMPRIMANTE MULTIFONCTIONS RICOH MP4001"/>
        <s v="M61104 ENROULEUR ELECTRIQUE"/>
        <s v="M81016 SUPPORTS FLEXIBLES"/>
        <s v="M61108 ENROULEUR ELECTRIQUE"/>
        <s v="M30124 PROLOGICIEL MAINTA"/>
        <s v="M61109 2LEAN LIFT"/>
        <s v="M30123 ARMOIRE FORTE"/>
        <s v="M30125 LOGICIEL CREATION ENVIRONNEMENT"/>
        <s v="I5022 IMPRIMANTE AFICIO SPC 430DN"/>
        <s v="M61110 GROS ENROULEUR D'AIR"/>
        <s v="M61111 GROS ENROULEUR D'AIR"/>
        <s v="M61112 GROS ENROULEUR D'AIR"/>
        <s v="M61113 GROS ENROULEUR D'AIR"/>
        <s v="M61118 GROS ENROULEUR D'AIR"/>
        <s v="M61119 GROS ENROULEUR D'AIR"/>
        <s v="M61120 CUISINE AMENAGEE"/>
        <s v="M61121 EVIER INOX + CHAUFFE EAU"/>
        <s v="P5026 PC PORTABLE HP 2560P"/>
        <s v="P5040 PC HP 8460 P"/>
        <s v="P5043 PC HP 8460 P"/>
        <s v="P5046 PC HP 8460 P"/>
        <s v="P5047 PC HP 8460 P"/>
        <s v="U5054 PC HP Z600"/>
        <s v="U5055 PC HP Z600"/>
        <s v="U5056 PC HP Z600"/>
        <s v="U5057 PC HP Z600"/>
        <s v="U5084 PC HP Z600"/>
        <s v="U5085 PC HP Z600"/>
        <s v="U5086 PC HP Z600"/>
        <s v="U5087 PC HP Z600"/>
        <s v="I5023 IMPRIMANTE RICOH SP4310N"/>
        <s v="M41087 MODELE"/>
        <s v="M50044 ROTATION CHARIOT"/>
        <s v="M50045 ROTATION CHARIOT"/>
        <s v="M041025 APPAREIL NIKON D300"/>
        <s v="M9134 PRESSE A CHENILLER"/>
        <s v="M9136 PRESSE A CHENILLER"/>
        <s v="M9135 POMPE HYDRAULIQUE POUR PRESSE"/>
        <s v="I5027 IMPRIMANTE RICOH SP 42100 N"/>
        <s v="I5030 IMPRIMANTE RICOH SP 42100 N"/>
        <s v="I5026 IMPRIMANTE RICOH SP 42100 N"/>
        <s v="I5029 IMPRIMANTE RICOH SP 42100 N"/>
        <s v="M41006 BURINEUR PNEUMATIQUE"/>
        <s v="P5027 PC HP 8460P"/>
        <s v="P5028 PC HP 8460P"/>
        <s v="P5029 PC HP 8460P"/>
        <s v="P5030 PC HP 8460P"/>
        <s v="PC PC HP 8460P"/>
        <s v="M41029 VISSEUSE/PERCEUSE"/>
        <s v="M41030 VISSEUSE/PERCEUSE"/>
        <s v="M30131 THERMORELIEUR"/>
        <s v="P5031 PC HP 8560P FRANCAIS"/>
        <s v="M41415 CAPTEUR DE FORCE"/>
        <s v="M61122 STORES A BANDES VERTICALES"/>
        <s v="U5035 PC 8200 SFF"/>
        <s v="U5036 PC 8200 SFF"/>
        <s v="U5037 PC 8200 SFF"/>
        <s v="U5038 PC 8200 SFF"/>
        <s v="U5043 PC 8200 ELITE SFF"/>
        <s v="U5044 PC 8200 SFF"/>
        <s v="U5045 PC HP 8200 SFF"/>
        <s v="U5028 PC HP 8200 SFF"/>
        <s v="M61124 STORES A BANDES"/>
        <s v="M30132 AUDIOLYSER"/>
        <s v="M61328 FOURNITURE CABLES ACIER"/>
        <s v="U5065 PC 8200 SFF FRANÇAIS"/>
        <s v="U5066 PC 8200 SFF FRANÇAIS"/>
        <s v="U5067 PC 8200 SFF FRANÇAIS"/>
        <s v="U5068 PC 8200 SFF FRANCAIS"/>
        <s v="U5073 PC 8200 SFF FRANÇAIS"/>
        <s v="U5074 PC ELITE 8200 SFF"/>
        <s v="U5075 PC 8200 SFF"/>
        <s v="U5076 PC 8200 SFF"/>
        <s v="P5056 PC 2560P FRANCAIS"/>
        <s v="P5057 PC 2560P FRANCAIS"/>
        <s v="M41089 PULSE LAN XI 12 VOIES"/>
        <s v="M30133 LOGICIEL PULSE REFLEX"/>
        <s v="M41091 APPAREIL DE MESURE"/>
        <s v="M30135 MEUBLE RANGEMENT"/>
        <s v="M30136 TABLE HAUTE"/>
        <s v="M61074 POSTE DE TRAVAIL PC"/>
        <s v="M61067 POSTE DE TRAVAIL PC"/>
        <s v="M61068 POSTE DE TRAVAIL PC"/>
        <s v="M61069 POSTE DE TRAVAIL PC"/>
        <s v="M61079 POSTE DE TRAVAIL PC"/>
        <s v="M50016 CHARIOT H50 - MAT STANDARD"/>
        <s v="M30137 ENSEMBLE DE LICENCE BAAN"/>
        <s v="P5036 PC HP 8460 P"/>
        <s v="P5039 PC HP 8460 P"/>
        <s v="P5032 PC PORTABLE HP 8460 P"/>
        <s v="U5046 PC HP Z600"/>
        <s v="U5052 PC HP Z600"/>
        <s v="U5053 PC HP Z600"/>
        <s v="U5058 PC HP Z600"/>
        <s v="U5081 PC HP Z600"/>
        <s v="U5082 PC HP Z600"/>
        <s v="U5083 PC HP Z600"/>
        <s v="U5088 PC HP Z600"/>
        <s v="U5047 PC HP Z600"/>
        <s v="U5048 PC HP Z600"/>
        <s v="U5049 PC HP Z600"/>
        <s v="M50046 ROTATION CHARIOT"/>
        <s v="M61065B PLUS VALUE ESCALIER 2900M"/>
        <s v="M61064B PLUS VALUE ESCALIER 2300M"/>
        <s v="M30128 IMPRIMANTE THERMIQUE"/>
        <s v="M30129 LOGICIEL TOSCANE LICENCE"/>
        <s v="M9137 POMPE HYDRAULIQUE POUR PRESSE"/>
        <s v="M30130 DESTRUCTEUR RLM11"/>
        <s v="I5028 IMPRIMANTE RICOH SP 42100 N"/>
        <s v="I5025 RICOH SP 4310 N"/>
        <s v="I5024 IMPRIMANTE SP 4310 N"/>
        <s v="P5019 PC 8560 P ESPAGNOL"/>
        <s v="P5048 PC HP 8460P"/>
        <s v="P5041 PC HP 8460P"/>
        <s v="P0781 PC PORTABLE"/>
        <s v="P0779 PC PORTABLE"/>
        <s v="P0780 PC PORTABLE"/>
        <s v="M41052 BANC DE TEST POSTE CONDUITE R984"/>
        <s v="M41088 ARMOIRE A OUTILS"/>
        <s v="P5037 PC HP 8560P FRANCAIS"/>
        <s v="P5038 PC HP 8560P FRANCAIS"/>
        <s v="P5042 PC HP 8560P"/>
        <s v="P5045 PC HP 8560P FRANCAIS"/>
        <s v="M61123 STORES A BANDES VERTICALES"/>
        <s v="U5031 PC 8200 SFF"/>
        <s v="U5032 PC 8200 SFF"/>
        <s v="U5033 PC HP 8200 SFF"/>
        <s v="U5034 PC 8200 SFF"/>
        <s v="U5039 PC 8200 SFF"/>
        <s v="U5040 PC 8200 SFF"/>
        <s v="U5041 PC 8200 SFF"/>
        <s v="U5042 PC 8200 SFF"/>
        <s v="U5029 PC HP 8200 SFF"/>
        <s v="U5030 PC 8200 SFF"/>
        <s v="U5059 PC 8200 SFF"/>
        <s v="U5060 PC 8200 SFF"/>
        <s v="M50015 CHARIOT H50 - MAT STANDARD"/>
        <s v="U5061 PC HP 8200 SFF"/>
        <s v="U5062 PC 8200 ELITE SFF"/>
        <s v="U5063 PC 8200 SFF FRANCAIS"/>
        <s v="U5064 PC 8200 SFF FRANÇAIS"/>
        <s v="U5069 PC 8200 SFF"/>
        <s v="U5070 PC 8200 SFF FRANÇAIS"/>
        <s v="U5071 PC 8200 SFF FRANCAIS"/>
        <s v="U5072 PC 8200 SFF FRANÇAIS"/>
        <s v="U5077 PC 8200 SFF"/>
        <s v="U5078 PC 8200 SFF"/>
        <s v="U5079 PC 8200 SFF"/>
        <s v="U5080 PC 8200 SFF"/>
        <s v="M30134 ARMOIRE PORTE COULISSANTE"/>
        <s v="M41090 DUROMETRE WOLPERT+KIT DE MESURE DE SURET"/>
        <s v="M81019 STORES EXTERIEURS"/>
        <s v="M81018 PORTE ALU"/>
        <s v="M61073 POSTE DE TRAVAIL PC"/>
        <s v="M61070 POSTE DE TRAVAIL PC"/>
        <s v="M61071 POSTE DE TRAVAIL PC"/>
        <s v="M61076 POSTE DE TRAVAIL PC"/>
        <s v="M61078 POSTE DE TRAVAIL PC"/>
        <s v="M50031 REMORQUE DE TRANSPORT"/>
        <s v="M41093 PLATEFORME DE LEVAGE ET RETOURNEMENT TOU"/>
        <s v="M61125 RAIL PANNEAUX JAPONNAIS"/>
        <s v="M50047 TRANSPALETTE PESEUR X - TRA -B"/>
        <s v="M61138 BANC TAURUS"/>
        <s v="M61128 BAC RACK GALVANISE"/>
        <s v="M61143 BANC TAURUS"/>
        <s v="M61144 BANC TAURUS"/>
        <s v="M61145 BANC TAURUS"/>
        <s v="M61134 BAC RACK GALVANISE"/>
        <s v="M61135 BAC RACK GALVANISE"/>
        <s v="M61136 BAC RACK GALVANISE"/>
        <s v="M30150 MEUBLE SUR PLACARD PROFINOX"/>
        <s v="M30151 TABLE TOP INOX MARQUE LIEBHERR"/>
        <s v="M30152 ETAGERE MURALE"/>
        <s v="M61139 BANC TAURUS"/>
        <s v="M61140 BANC TAURUS"/>
        <s v="M61141 BANC TAURUS"/>
        <s v="M61142 BANC TAURUS"/>
        <s v="M61129 BAC RACK GALVANISE"/>
        <s v="M61130 BAC RACK GALVANISE"/>
        <s v="M61131 BAC RACK GALVANISE"/>
        <s v="M61132 BAC RACK GALVANISE"/>
        <s v="M61133 BAC RACK GALVANISE"/>
        <s v="I5017 MODULE FAX POUR IMPRIMANTE"/>
        <s v="P5044 PC PORTABLE HP 2560"/>
        <s v="M30149 DESTRUCTEUR"/>
        <s v="M61148 PORTE COUPE FEU"/>
        <s v="M30153 AMENAGEMENT CANTINE"/>
        <s v="M30217 AMENAGEMENT CANTINE"/>
        <s v="M30144 AMENAGEMENT CANTINE"/>
        <s v="M30139 AMENAGEMENT CANTINE"/>
        <s v="M30140 AMENAGEMENT CANTINE"/>
        <s v="M30146 AMENAGEMENT CANTINE"/>
        <s v="M30147 AMENAGEMENT CANTINE"/>
        <s v="M30148 AMENAGEMENT CANTINE"/>
        <s v="M41095 DYNAMOMETRE RLP 100T+BOITIER"/>
        <s v="M41097 POMPE AIRLESS ELECTRIQUE 740I"/>
        <s v="M30160 TERMINAUX EMBARQUES VC5090+LECTEURS CAB"/>
        <s v="M30161 TERMINAUX EMBARQUES VC5090+LECTEURS CAB"/>
        <s v="P5053 PC HP 8460P"/>
        <s v="P5054 PC HP 8460P"/>
        <s v="P5055 PC HP 8460P"/>
        <s v="P5069 PC HP 8460P"/>
        <s v="P5074 PC HP 8460P"/>
        <s v="P5075 PC HP 8460P"/>
        <s v="P5076 PC HP 8460P"/>
        <s v="P5077 PC HP 8460P"/>
        <s v="ARMOIRE EXTRACTEUR GAZ ECHAPPEMENT"/>
        <s v="M61154 PORTE ANTI BRUIT"/>
        <s v="M41099 CONTROLEUR DE COUPLE"/>
        <s v="M30162 SWITCH"/>
        <s v="P5061 PC HP 8560P"/>
        <s v="P5062 PC HP 8560P"/>
        <s v="P5063 PC HP 8560P"/>
        <s v="P5064 PC HP 8560P"/>
        <s v="U5110 PC HP Z600"/>
        <s v="U5111 PC HP Z600"/>
        <s v="U5112 PC HP Z600"/>
        <s v="M30154 AMENAGEMENT CANTINE"/>
        <s v="M30155 AMENAGEMENT CANTINE"/>
        <s v="M30156 AMENAGEMENT CANTINE"/>
        <s v="M30157 AMENAGEMENT CANTINE"/>
        <s v="M30158 AMENAGEMENT CANTINE"/>
        <s v="M30141 AMENAGEMENT CANTINE"/>
        <s v="M30142 AMENAGEMENT CANTINE"/>
        <s v="M30143 AMENAGEMENT CANTINE"/>
        <s v="M30145 AMENAGEMENT CANTINE"/>
        <s v="M41096 DYNAMOMETRE RLP 100T+BOITIER"/>
        <s v="M61146 PORTE METALLIQUE LAVERIE"/>
        <s v="M61147 PORTE METALLIQUE LOCAL POUBELLE"/>
        <s v="M61151 AMENAGEMENT PORTE INTERIEUR"/>
        <s v="P5068 PC HP 8460P"/>
        <s v="P5049 PC HP 8460P"/>
        <s v="P5050 PC HP 8460P"/>
        <s v="P5051 PC HP 8460P"/>
        <s v="P5052 PC HP 8460P"/>
        <s v="P5070 PC HP 8460P"/>
        <s v="P5071 PC HP 8460P"/>
        <s v="P5072 PC HP 8460P"/>
        <s v="P5073 PC HP 8460P"/>
        <s v="P5078 PC HP 8460P"/>
        <s v="P5079 PC HP 8460P"/>
        <s v="P5080 PC HP 8460P"/>
        <s v="M41098 FRAIS D'OUTILLAGE"/>
        <s v="M30163 SWITCH"/>
        <s v="M30164 LOGICIEL AUTOCAD LT 2012"/>
        <s v="P5058 PC HP 8560P"/>
        <s v="P5059 PC HP 8560P"/>
        <s v="P5060 PC HP 8560P"/>
        <s v="P5065 PC HP 8560P"/>
        <s v="P5066 PC HP 8560P"/>
        <s v="P5067 PC HP 8560P"/>
        <s v="U5109 PC HP Z600"/>
        <s v="U5114 PC HP Z600"/>
        <s v="U5115 PC HP Z600"/>
        <s v="U5116 PC HP Z600"/>
        <s v="U5117 PC HP Z600"/>
        <s v="M41106 GROUPE DE COMPTAGE BALANCES"/>
        <s v="M30203 TERMINAL PORTABLE"/>
        <s v="M30204 TERMINAL PORTABLE"/>
        <s v="M30209 LOGICIEL INDESIGN"/>
        <s v="M30210 LICENCES CREO ELEMENTS/PRO PAKET II"/>
        <s v="M30081 LICENCE WINDCHILL PDMLINK"/>
        <s v="M50050 ELINGUE CHAINE"/>
        <s v="M50051 ELINGUE CHAINE"/>
        <s v="M50052 ELINGUE CHAINE"/>
        <s v="M30212 MEUBLE SUPPORT MISE SOUS PLIS"/>
        <s v="M50035 ENSEMBLE  DE LEVAGE TOURELLE"/>
        <s v="M61162 VARIATEUR ELECT+ MOTEUR"/>
        <s v="M41326 MODELE SUR FON EQUIPE"/>
        <s v="M41110 FRAISEUSE MAHO"/>
        <s v="M30211 L0GICIEL PLATEFORME LMS"/>
        <s v="P0816 PC HP 8440P"/>
        <s v="M61163 ARMOIRE ELECTRONIQUE VIGICLE"/>
        <s v="P0817 PC HP 8440P"/>
        <s v="M41115 MODELE"/>
        <s v="M41116 MODELE"/>
        <s v="M41117 10831700"/>
        <s v="M41118 MODELE"/>
        <s v="M41122 MODELLE"/>
        <s v="M41124 MODELE"/>
        <s v="M41123 MODELE"/>
        <s v="M41125 MODELE"/>
        <s v="M30220 LICENCE E3 CABLE PROFESSIONAL UPGRADE"/>
        <s v="M61167 SYSTEME SECURITE INCENDIE"/>
        <s v="M61166 ALIMENTATION POMPE INCENDIE"/>
        <s v="M61178 STORES A BANDES"/>
        <s v="M41128 POMPE WAXOIL"/>
        <s v="M50056 REMORQUEUR AERONEFS"/>
        <s v="U5119 PC HP ELITE 8200 SFF"/>
        <s v="U5120 PC HP ELITE 8200 SFF"/>
        <s v="U5121 PC HP ELITE 8200 SFF"/>
        <s v="U5122 PC HP ELITE 8200 SFF"/>
        <s v="U5123 PC HP ELITE 8200 SFF"/>
        <s v="U5128 PC HP ELITE 8200 SFF"/>
        <s v="U5089 PC HP ELITE 8200 SFF"/>
        <s v="U5090 PC HP ELITE 8200 SFF"/>
        <s v="U5091 PC HP ELITE 8200 SFF"/>
        <s v="U5096 PC HP ELITE 8200 SFF"/>
        <s v="U5097 PC HP ELITE 8200 SFF"/>
        <s v="U5099 PC HP ELITE 8200 SFF"/>
        <s v="U5098 PC HP ELITE 8200 SFF"/>
        <s v="U5104 PC HP ELITE 8200 SFF"/>
        <s v="U5105 PC HP ELITE 8200 SFF"/>
        <s v="U5106 PC HP ELITE 8200 SFF"/>
        <s v="U5107 PC HP ELITE 8200 SFF"/>
        <s v="U5108 PC HP ELITE 8200 SFF"/>
        <s v="P5082 PC ELITEBOOK 2760P"/>
        <s v="M41129 FILIERE ELECTRIQUE"/>
        <s v="M41146 ASPIRATEUR 1500W"/>
        <s v="M41158 PANIER A COPEAUX"/>
        <s v="M41155 CONTROLEUR DE COUPLE"/>
        <s v="M41156 CONTROLEUR DE COUPLE"/>
        <s v="M41135 ACCELEROMETRE CAPACITIF +-10G"/>
        <s v="M41136 ACCELEROMETRE CAPACITIF +-10G"/>
        <s v="M41137 ACCELEROMETRE CAPACITIF +-10G"/>
        <s v="M41138 ACCELEROMETRE CAPACITIF +-10G"/>
        <s v="M41143 ACCELEROMETRE CAPACITIF +-10G"/>
        <s v="M30218 DEVELOPPEMENT  LOGICIEL"/>
        <s v="M50053 RALLONGES DE FOURCHES FERMEES"/>
        <s v="M41134 APPAREIL POUR BANDE PLASTIQUE"/>
        <s v="M61168 CAISSES A CHAINES"/>
        <s v="M61169 CAISSES A CHAINES"/>
        <s v="M61170 CAISSES A CHAINES"/>
        <s v="M61171 CAISSES A CHAINES"/>
        <s v="M41131 MX840 PAKAP"/>
        <s v="M61187 ECHELLE"/>
        <s v="M61188 ESCABEAUX MOBILE"/>
        <s v="M61189 ESCABEAUX MOBILE"/>
        <s v="M61192 RAYONNAGE DYNAMIQUE COLIS"/>
        <s v="M61176 ARMOIRE HAUTE"/>
        <s v="M61177 ARMOIRE HAUTE"/>
        <s v="M41145 ELECTRO AIMANT"/>
        <s v="M61183 CHARIOT SYSTEME"/>
        <s v="M61184 CHARIOT SYSTEME"/>
        <s v="M61185 CHARIOT SYSTEME"/>
        <s v="M61186 CHARIOT SYSTEME"/>
        <s v="M41152 CAPTEUR DE PRESSION"/>
        <s v="M61181A CASSETTES RAYONNANTES"/>
        <s v="M61181B MATERIEL ELECTRIQUE"/>
        <s v="M41133 GABARIT DE SIMULATION"/>
        <s v="M41161 DUROMETRE ANALOGIQUE+ BATI AVEC POIDS"/>
        <s v="M30225 NAVARI PLAYER V 5.2"/>
        <s v="M61180 RAYONNAGE A BRAS"/>
        <s v="U5113 PC HP Z600"/>
        <s v="U5118 PC HP Z600"/>
        <s v="M30165 LOGICIEL ADOBE CREATIVE SUITE MASTER"/>
        <s v="M30166 LOGICIEL ADOBE CREATIVE SUITE MASTER"/>
        <s v="M61155 CLOISON RIDEAU"/>
        <s v="M61156 CLOISON RIDEAU"/>
        <s v="M30205 TERMINAL PORTABLE"/>
        <s v="M30206 TERMINAL PORTABLE"/>
        <s v="M30207 TERMINAL PORTABLE"/>
        <s v="M30208 TERMINAL PORTABLE"/>
        <s v="M30082 LICENCE WINDCHILL PDMLINK"/>
        <s v="M30083 LICENCE WINDCHILL PROJECTLINK"/>
        <s v="M61157 FOURNITURE ET CABLAGE"/>
        <s v="M41107 TETE DE MESURE"/>
        <s v="M61159 CLOISONS+CHAPITEAU TONNELLE"/>
        <s v="M61160 CLOISONS+CHAPITEAU TONNELLE"/>
        <s v="M61161 CLOISONS+CHAPITEAU TONNELLE"/>
        <s v="M30213 LOGICIEL PISTAR"/>
        <s v="M41108 MICROSCOPE+ OBJECTIF"/>
        <s v="MODELE R996"/>
        <s v="M41111 OUTILLAGE CHAINE"/>
        <s v="M41112 OUTILLAGE CHAINE"/>
        <s v="M41113 OUTILLAGE CHAINE"/>
        <s v="M41114 OUTILLAGE CHAINE"/>
        <s v="M41119 MODELE"/>
        <s v="M41120 MODELE"/>
        <s v="M41121 MODELE"/>
        <s v="OUTILLAGE DENTS TAILLE Z100"/>
        <s v="M30214 LOGICIEL ADOBE FLASH PRO CS 5.5"/>
        <s v="M30215 LOGICIEL ADOBE FLASH PRO CS 5.5"/>
        <s v="M30219 LICENCE E3 SCHEMATICS PROFESSIONAL"/>
        <s v="M41144 ANALYSEUR DE RESEAU TRIPHASE"/>
        <s v="M41127 PINCE THERMIQUE + COFFRET"/>
        <s v="M41126 MANOMETRE TYPE P MODELE B"/>
        <s v="M41159 MANOMETRE TYPE P MODELE B"/>
        <s v="I5037 IMPRIMANTE LASER RICOH SP 4310 N"/>
        <s v="I5036 IMPRIMANTE MULTIFONCTION RICOH MPC 4501"/>
        <s v="M30222 PCMCIA-DNET KIT + CARTE +PILOTE POUR DEV"/>
        <s v="P5081 PC PORTABLE HP ELITEBBOK 2760P + BAT + S"/>
        <s v="U5124 PC HP ELITE 8200 SFF"/>
        <s v="U5125 PC HP ELITE 8200 SFF"/>
        <s v="U5126 PC HP ELITE 8200 SFF"/>
        <s v="U5127 PC HP ELITE 8200 SFF"/>
        <s v="U5092 PC HP ELITE 8200 SFF"/>
        <s v="U5093 PC HP ELITE 8200 SFF"/>
        <s v="U5094 PC HP ELITE 8200 SFF"/>
        <s v="U5095 PC HP ELITE 8200 SFF"/>
        <s v="U5100 PC HP ELITE 8200 SFF"/>
        <s v="U5101 PC HP 8200 SFF"/>
        <s v="U5102 PC HP 8200 SFF"/>
        <s v="U5103 PC HP ELITE 8200 SFF"/>
        <s v="M30221 COFFRE FORT SERRURE ELECT"/>
        <s v="M61182 AMENAGEMENT EXT DALLE DE TERRASSE"/>
        <s v="I0290 IMPRIMANTE MULTIFONCTIONS"/>
        <s v="I0328 IMPRIMANTE MULTIFONCTIONS"/>
        <s v="M41157 CONTROLEUR DE COUPLE"/>
        <s v="M41153 ETABLI 2M +12 TIROIRS"/>
        <s v="M41154 ETABLI 2M +12 TIROIRS"/>
        <s v="M30167 LOGICIEL DOUANE PRE AUDIT OEA"/>
        <s v="M41139 ACCELEROMETRE CAPACITIF +-10G"/>
        <s v="M41140 ACCELEROMETRE CAPACITIF +-10G"/>
        <s v="M41141 ACCELEROMETRE CAPACITIF +-10G"/>
        <s v="M41142 ACCELEROMETRE CAPACITIF +-10G"/>
        <s v="M41130 ENDOSCOPE"/>
        <s v="M41025B APPAREIL NIKON D300"/>
        <s v="ETUDE GABARIT DE CONTROLE"/>
        <s v="M41160 VISSEUSE POUR MONTAGE COURONNE"/>
        <s v="I5059 SCANNER POUR IMPRIMANTE"/>
        <s v="M61174 COFFRET ELECTRIQUE SUPPLEMENTAIRE"/>
        <s v="M61172 COFFRET ALIMENTATION"/>
        <s v="M61175 ALIMENTATION ELECTRIQUE"/>
        <s v="M41132 CAPTEUR DE PRESSION"/>
        <s v="M61190 ESCABEAUX MOBILE"/>
        <s v="M30213A LOGICIEL"/>
        <s v="M61191 RAYONNAGE À TABELETTES"/>
        <s v="M14002 A6 TDI204 CH"/>
        <s v="M14001 A6 245 CH QUATTRO"/>
        <s v="M14003 A6 204 CH QUATTRO"/>
        <s v="M41148 CAMERA INFRAROUGE"/>
        <s v="M41100 50X OBJECTIVE"/>
        <s v="M41147 CAPTEUR DE PRESSION"/>
        <s v="M41149 CAPTEUR DE PRESSION"/>
        <s v="M41150 CAPTEUR DE PRESSION"/>
        <s v="M41151 CAPTEUR DE PRESSION"/>
        <s v="M61165 RAYONNAGE POUR PALETTES"/>
        <s v="M61173 CABLAGE + COFFRET ELECTRIQUE"/>
        <s v="M61193 ISOLATION PHONIQUE"/>
        <s v="M30223 NAVARI SERVER STANDARD V 5.2"/>
        <s v="M30224 NAVARI PLAYER V 5.2"/>
        <s v="M61194 ARMOIRE ELECTRIQUE"/>
        <s v="M61199 CONVOYEURS 3 NIVEAUX"/>
        <s v="M61200 CONVOYEURS 3 NIVEAUX"/>
        <s v="M61201 CONVOYEURS 3 NIVEAUX"/>
        <s v="M61202 CONVOYEURS 3 NIVEAUX"/>
        <s v="M61208 CONVOYEURS 3 NIVEAUX"/>
        <s v="M61209 CONVOYEURS 3 NIVEAUX"/>
        <s v="M61210 CONVOYEURS 3 NIVEAUX"/>
        <s v="M61211 CONVOYEURS 3 NIVEAUX"/>
        <s v="C5091 TABLETTES"/>
        <s v="C5092 TABLETTES"/>
        <s v="C5093 TABLETTES"/>
        <s v="M61281I EXTRACTEUR DE FUMEE"/>
        <s v="M30169 LOGICIEL AIDE"/>
        <s v="M41162 PRESSE A CHENILLER+GROUPE HYDRAULIQUE"/>
        <s v="M50057 CROCHET DE LEVAGE RAPIDLOCK"/>
        <s v="M50058 CROCHET DE LEVAGE RAPIDLOCK"/>
        <s v="U5129 PC DESKTOP HP 8200 SFF"/>
        <s v="U5134 PC DESKTOP HP 8200 SFF"/>
        <s v="U5135 PC DESKTOP HP 8200 SFF"/>
        <s v="U5136 PC DESKTOP HP 8200 SFF"/>
        <s v="U5137 PC DESKTOP HP 8200 SFF"/>
        <s v="U5138 PC DESKTOP HP 8200 SFF"/>
        <s v="U5143 PC DESKTOP HP 8200 SFF"/>
        <s v="U5144 PC DESKTOP HP 8200 SFF"/>
        <s v="U5145 PC HP 8200 SFF"/>
        <s v="U5146 PC HP 8200 SFF"/>
        <s v="P5085 PC PORTABLE ELITEBOOK 8560P"/>
        <s v="P5086 PC PORTABLE ELITEBOOK 8560P"/>
        <s v="P5087 PC PORTABLE ELITEBOOK 8560P"/>
        <s v="M61207 CHARIOT PORTE OUTILS+BRAS"/>
        <s v="M50054 MODULE BOITIER ELECTRAUCHAR"/>
        <s v="M50055 MODULE BOITIER ELECTRAUCHAR"/>
        <s v="M50062 RALLONGES DE FOURCHES"/>
        <s v="M50063 PINCE DE LEVAGE"/>
        <s v="M61212 ARMOIRE POUR CHARGE LOURDE"/>
        <s v="M30170 LICENCE AUTOCAD LT 2012"/>
        <s v="M41445 GABARIT DE RETOURNEMENT"/>
        <s v="M61225B MAGASIN-GROUPE ELECTROGENES"/>
        <s v="M41167 CLE DE SERRAGE"/>
        <s v="M41168 CAMERA INFRAROUGE EN LIGNE"/>
        <s v="M41169 UNITE FILTRATION MOBILE"/>
        <s v="U5003 PC HP500B AVEC ECRANS"/>
        <s v="U5004 PC HP500B AVEC ECRANS"/>
        <s v="U5005 PC HP 500B AVEC ECRANS"/>
        <s v="U5006 PC HP 500B AVEC ECRANS"/>
        <s v="U5011 PC HP500B AVEC ECRANS"/>
        <s v="U5012 PC HP500B AVEC ECRANS"/>
        <s v="U5013 PC HP500B AVEC ECRANS"/>
        <s v="U5014 PC HP500B AVEC ECRANS"/>
        <s v="U5019 PC HP500B AVEC ECRANS"/>
        <s v="U5020 PC HP500B AVEC ECRANS"/>
        <s v="U5021 PC HP500B AVEC ECRANS"/>
        <s v="U5022 PC HP 500B AVEC ECRANS"/>
        <s v="M41165 BANC DE TEST POSTE CONDUITE"/>
        <s v="M61217 SUPPORTS METALIQUES"/>
        <s v="M61218 SUPPORTS METALIQUES"/>
        <s v="M41363B ROULETTES POUR CHANDELLES"/>
        <s v="M61219 BAC DE RETENTION"/>
        <s v="M61222 ESTRADE ALU"/>
        <s v="M41177 RACCORDEMENT"/>
        <s v="M61228 ARMOIRE ELECTRIQUE"/>
        <s v="M61224 CABLES DE MESURE"/>
        <s v="M61230 PANNEAU TEST MODILES"/>
        <s v="M30172 LICENCE CINEMA 4D"/>
        <s v="M30173 LICENCES FLOTTANTES E3"/>
        <s v="U5151 PC HP Z600"/>
        <s v="U5152 PC HP Z600"/>
        <s v="U5153 PC HP Z600"/>
        <s v="U5154 PC HP Z600"/>
        <s v="M41178 LEVAGE MOTEURS"/>
        <s v="M41180 LEVAGE MOTEURS"/>
        <s v="M41181 LEVAGE MOTEURS"/>
        <s v="P5108 PC PORTABLE 8460 P"/>
        <s v="U1121 PC HP 8000 SFF"/>
        <s v="U1123 PC HP 8000 SFF"/>
        <s v="U1124 PC HP 8000 SFF"/>
        <s v="U1125 PC 8000 ELITE SFF"/>
        <s v="P0813 PC HP 8440 P"/>
        <s v="M61179 CONTENEUR A 3 NIVEAUX"/>
        <s v="M61195 CONVOYEURS 3 NIVEAUX"/>
        <s v="M61196 CONVOYEURS 3 NIVEAUX"/>
        <s v="M61197 CONVOYEURS 3 NIVEAUX"/>
        <s v="M61198 CONVOYEURS 3 NIVEAUX"/>
        <s v="M61203 CONVOYEURS 3 NIVEAUX"/>
        <s v="M61204 CONVOYEURS 3 NIVEAUX"/>
        <s v="M61205 CONVOYEURS 3 NIVEAUX"/>
        <s v="M61206 CONVOYEURS 3 NIVEAUX"/>
        <s v="M61207 CONVOYEURS 3 NIVEAUX"/>
        <s v="M61212 CONVOYEURS 3 NIVEAUX"/>
        <s v="M61213 CONVOYEURS 3 NIVEAUX"/>
        <s v="M61214 CONVOYEURS 3 NIVEAUX"/>
        <s v="M610205 CLOISONS"/>
        <s v="M61206 COIN CUISINE"/>
        <s v="M41597 CLE DYNAMETRIQUE"/>
        <s v="I5038 COPIEUR MULTIFONCTION MPC2051"/>
        <s v="U5130 PC DESKTOP HP 8200 SFF"/>
        <s v="U5131 PC DESKTOP HP 8200 SFF"/>
        <s v="U5132 PC DESKTOP HP 8200 SFF"/>
        <s v="U5133 PC DESKTOP HP 8200 SFF"/>
        <s v="U5139 PC DESKTOP HP 8200 SFF"/>
        <s v="U5140 PC DESKTOP HP 8200 SFF"/>
        <s v="U5141 PC HP 8200 SFF"/>
        <s v="U5142 PC DESKTOP HP 8200 SFF"/>
        <s v="U5147 PC HP 8200 SFF"/>
        <s v="U5148 PC HP 8200 SFF"/>
        <s v="P5083 PC PORTABLE ELITEBOOK 8560P"/>
        <s v="P5084 PC PORTABLE ELITEBOOK 8560P"/>
        <s v="M50060 ROLLTRAILER 40' /60 T"/>
        <s v="M50061 ROLLTRAILER 40' /60 T"/>
        <s v="M50059 ROLLTRAILER 40' /60 T"/>
        <s v="M61208 ARMOIRE POSITIVE VENTILEE"/>
        <s v="M41163 ANEMOMETRE A HELICE"/>
        <s v="M61209 BAC GALVANISE"/>
        <s v="M61210 ARMOIRE MURALE SUSPENDUE"/>
        <s v="M61211 ARMOIRE MURALE SUSPENDUE"/>
        <s v="M30252 APPAREIL PHOTO"/>
        <s v="C5094 TABLETTE MOTION 5FV"/>
        <s v="M41166 CLE DE SERRAGE"/>
        <s v="M41170 APIRATEUR EAU POUSSIERE"/>
        <s v="M41171 ALLONGE DE SERRAGE POUR CLE"/>
        <s v="M61213 MISE EN PLACE DETECTION INCENDIE"/>
        <s v="U5007 PC HP 500B AVEC ECRANS"/>
        <s v="U5008 PC HP500B AVEC ECRANS"/>
        <s v="U5009 PC HP500B AVEC ECRANS"/>
        <s v="U5010 PC HP500B AVEC ECRANS"/>
        <s v="U5015 PC HP 500B AVEC ECRANS"/>
        <s v="U5016 PC HP500B AVEC ECRANS"/>
        <s v="U5017 PC HP 500B AVEC ECRANS"/>
        <s v="U5018 PC HP 500B AVEC ECRANS"/>
        <s v="M61214 SUPPORTS METALIQUES"/>
        <s v="M61215 SUPPORTS METALIQUES"/>
        <s v="M61216 SUPPORTS METALIQUES"/>
        <s v="M61220 BAC DE RETENTION"/>
        <s v="M61221 BAC DE RETENTION"/>
        <s v="M30171 POSTE DE TRAVAIL INFORMATIQUE"/>
        <s v="M61225A MAGASIN -GROUPE ELECTROGENES"/>
        <s v="M61226 GROUPE ELECTROGENE"/>
        <s v="M61227 SUPPORTS METALLIQUES"/>
        <s v="M61228 RAYONNAGE A PALETTES"/>
        <s v="M30174 LICENCE CREO CABLING DESIGN EXTENSION"/>
        <s v="U5149 PC HP Z600"/>
        <s v="U5150 PC HP Z600"/>
        <s v="U5155 PC HP Z600"/>
        <s v="U5156 PC HP Z600"/>
        <s v="U5157 PC HP Z600"/>
        <s v="U5158 PC HP Z600"/>
        <s v="I5040 IMPRIMANTE RICOH SP 4210N"/>
        <s v="I5039 IMPRIMANTE RICOH MPC 3001"/>
        <s v="U1119 PC HP 8000 SFF"/>
        <s v="U1126 PC HP 8000 SFF"/>
        <s v="U1130 PC HP 8000 SFF"/>
        <s v="U0876 PC HP 8000 SFF"/>
        <s v="P0807 PC HP 8440 P"/>
        <s v="P0766 PC PORTABLE HP 8440P"/>
        <s v="P0767 PC PORTABLE HP 8440P"/>
        <s v="P0831 PC PORTABLE HP 8440"/>
        <s v="P0745 PC PORTABLE HP 8440P"/>
        <s v="P0828 PC PORTABLE HP 8440"/>
        <s v="M30175 TABLEAU BLANC TRIPTYPE EMAILLE"/>
        <s v="M41183 CAISSE A OUTILS"/>
        <s v="M41184 CAISSE A OUTILS"/>
        <s v="M41185 CAISSE A OUTILS"/>
        <s v="M41186 CAISSE A OUTILS"/>
        <s v="P0815 PC HP 8440 P"/>
        <s v="P0763 PC PORTABLE HP 8440P"/>
        <s v="P0765 PC PORTABLE HP 8440P"/>
        <s v="P0824 PC PORTABLE HP 2540"/>
        <s v="P0825 PC PORTABLE HP 2540"/>
        <s v="M30176 TABLE DE CONFERANCE"/>
        <s v="M61231 PASSERELLE MOBILE"/>
        <s v="M41182 POMPE HYDRAULIQUE"/>
        <s v="M41187 CAISSE A OUTILS"/>
        <s v="M41188 CAISSE A OUTILS"/>
        <s v="M41189 CAISSE A OUTILS"/>
        <s v="M41190 CAISSE A OUTILS"/>
        <s v="P5093 PC PORTABLE 8460P"/>
        <s v="P5094 PC PORTABLE 8460P"/>
        <s v="P5095 PC PORTABLE 8460P"/>
        <s v="P5096 PC PORTABLE 8460P"/>
        <s v="P5101 PC PORTABLE 8460P"/>
        <s v="P5102 PC PORTABLE 8460P"/>
        <s v="P5103 PC PORTABLE 8460P"/>
        <s v="P5104 PC PORTABLE 8460P"/>
        <s v="M30177 COMPILER FOR M16C"/>
        <s v="M41193 APPAREIL DE MESURE"/>
        <s v="M61234 SUPPORTS METALIQUES"/>
        <s v="M61235 SUPPORTS METALIQUES"/>
        <s v="M61236 SUPPORTS METALIQUES"/>
        <s v="M61237 SUPPORTS METALIQUES"/>
        <s v="M41194 APAREIL CONTROL MESURE"/>
        <s v="M61238 CHARIOT SYSTEMEAVEC PROFILE"/>
        <s v="M61239 CHARIOT SYSTEMEAVEC PROFILE"/>
        <s v="M30181 LICENCE ARTICULATE SYSTEME"/>
        <s v="M30182 LICENCE ARTICULATE SYSTEME"/>
        <s v="M30183 LICENCE ARTICULATE SYSTEME"/>
        <s v="M30184 LICENCE ARTICULATE SYSTEME"/>
        <s v="U5050 PC 8200 SFF + ECRAN"/>
        <s v="M41173 MODELE NEUF LO6272"/>
        <s v="P5091 PC PORTABLE BE 3D"/>
        <s v="I5043 IMPRIMANTE AFICIO SPC 430 DN"/>
        <s v="M41174 MODELE"/>
        <s v="M41175 MODELE"/>
        <s v="M41176 MODELE"/>
        <s v="M50066 FOURCHE  2950 KG"/>
        <s v="M50067 FOURCHE  2950 KG"/>
        <s v="M50072 FOURCHE  2950 KG"/>
        <s v="M50073 FOURCHE  2950 KG"/>
        <s v="M41191 CAISSE A OUTILS"/>
        <s v="P5097 PC PORTABLE 8460P"/>
        <s v="P5098 PC PORTABLE 8460P"/>
        <s v="P5099 PC PORTABLE 8460P"/>
        <s v="P5100 PC PORTABLE 8460P"/>
        <s v="P5105 PC PORTABLE 8460P"/>
        <s v="P5106 PC PORTABLE 8460P"/>
        <s v="P5107 PC PORTABLE 8460P"/>
        <s v="M41192 ENROBEUSE A CHAUD AUTOMATIQUE"/>
        <s v="M61232 SUPPORTS METALIQUES"/>
        <s v="M61233 SUPPORTS METALIQUES"/>
        <s v="M30178 EMETTEUR UDE RADIO"/>
        <s v="M30179 EMETTEUR UDE RADIO"/>
        <s v="M61240 CHARIOT SYSTEMEAVEC PROFILE"/>
        <s v="M61241 CHARIOT SYSTEMEAVEC PROFILE"/>
        <s v="M61242 CHARIOT SYSTEMEAVEC PROFILE"/>
        <s v="M30180 LICENCE ARTICULATE STORYLINE"/>
        <s v="M30185 LICENCE ARTICULATE SYSTEME"/>
        <s v="M41195 POSTE A SOUDER"/>
        <s v="P5090 PC PORTABLE DELL PRECISION"/>
        <s v=" EXTENSION TERRAIN"/>
        <s v="M61248 CONTENEUR 12 M A 3 NIVEAUS"/>
        <s v="M50068 FOURCHE  2950 KG"/>
        <s v="M50069 FOURCHE  2950 KG"/>
        <s v="M50070 FOURCHE  2950 KG"/>
        <s v="M50071 FOURCHE  2950 KG"/>
        <s v="M50076 FOURCHE  2950 KG"/>
        <s v="M50077 FOURCHE  2950 KG"/>
        <s v="M50078 FOURCHE  2950 KG"/>
        <s v="M50079 FOURCHE  2950 KG"/>
        <s v="M41197 ELECTRO AIMANT"/>
        <s v="M41200 ELECTRO AIMANT"/>
        <s v="M41198 MESUREUR DE CHAMP TANGENTIEL"/>
        <s v="M41199 MESUREUR DE CHAMP TANGENTIEL"/>
        <s v="M61243 ETAGE A PALETTE"/>
        <s v="M61249 ECHAFAUDAGE VALISE + ARMOIRE"/>
        <s v="M41201 GROUPE DE POMPAGE MOUVEX"/>
        <s v="I5042 PHOTOCOPIEUR MULTIFONCTIONS"/>
        <s v="M30186 LOGICIELS DOCS TECHNIQUES"/>
        <s v="M41202 GROUPE DE POMPAGE AK0 1.5KW"/>
        <s v="P0783 PC HP ELITEBOOK 8540P"/>
        <s v="P0833 PC PORTABLE HP 8540P"/>
        <s v="P0786 PC HP ELITEBOOK 8540P"/>
        <s v="P0778 PC HP ELITEBOOK 8540P"/>
        <s v="I5046 IMPRIMANTE LASER T650N"/>
        <s v="I5047 IMPRIMANTE LASER T650N"/>
        <s v="M61254 GARDE CORPS"/>
        <s v="M61255 GARDE CORPS"/>
        <s v="M30189 LICENCE MULTIPLE PLATFORMS FRENCH"/>
        <s v="M41205 MODELE UNTERWAGEN R9800-986"/>
        <s v="M41206 MODELE UNTERWAGEN R9800-986"/>
        <s v="M41207 MODELE UNTERWAGEN R9800-986"/>
        <s v="M41208 MODELE UNTERWAGEN R9800-986"/>
        <s v="M41209 MODELE UNTERWAGEN R9800-986"/>
        <s v="M41214 MODELE UNTERWAGEN R9800-986"/>
        <s v="M41212 MODELE UNTERWAGEN R9800-986"/>
        <s v="I5044 IMPRIMANTE LASER SP 4310"/>
        <s v="M41214 OUTILLAGE"/>
        <s v="M41215 MODELE CLOCHE"/>
        <s v="M41216 MODELE"/>
        <s v="M30193 IMPRIMANTE TRANSFERT THERMIQUE"/>
        <s v="M41219 MODELE 10095763"/>
        <s v="M41220 MODELE 10386510"/>
        <s v="M41221 SPECTROTEST"/>
        <s v="M41225 POMPE HAUTE PRESSION"/>
        <s v="M61262 STOCKAGE RECUPERATION"/>
        <s v="M41226 GABARIT DE CONTROLE"/>
        <s v="M61256 3CLIMATISSEURS MOBILES"/>
        <s v="M61257 LOGICIEL PISTAR"/>
        <s v="M41267 CAPTEUR DE DEPLACEMENT"/>
        <s v="P5092 PC PORTABLE HP 8460P"/>
        <s v="M41268 MAQUETTES VOLUMIQUES DE DENTS"/>
        <s v="M41269 MAQUETTES VOLUMIQUES DE DENTS"/>
        <s v="M41270 MAQUETTES VOLUMIQUES DE DENTS"/>
        <s v="M41271 MAQUETTES VOLUMIQUES DE DENTS"/>
        <s v="M41275 GABARIT R996"/>
        <s v="M30194 RAYONNAGE MODULABLE"/>
        <s v="M41276 APPAREIL DE MESURE"/>
        <s v="M20310A SYSTEME PESEE INTÉGREE"/>
        <s v="P0558 PC LATITUDE E6400"/>
        <s v="P0561 PC LATITUDE E6400"/>
        <s v="P0567 PC LATITUDE E6400"/>
        <s v="U0998 PC ELITE 8000 SFF"/>
        <s v="U1000 PC ELITE 8000 SFF"/>
        <s v="U1025 PC ELITE 8000 SFF"/>
        <s v="U1036 PC 8000 ELITE SFF"/>
        <s v="P0748 PC PORTABLE HP 8440 P"/>
        <s v="P0770 PC PORTABLE HP 8440 P"/>
        <s v="P0776 PC PORTABLE HP 8440 P"/>
        <s v="U1061 PC ELITE 8000 SFF"/>
        <s v="U1064 PC ELITE 8000 SFF"/>
        <s v="U1080 PC ELITE8000 SFF"/>
        <s v="U1081 PC 8000 ELITE SFF"/>
        <s v="U1082 PC 8000 ELITE SFF"/>
        <s v="U1083 PC 8000 ELITE SFF"/>
        <s v="U1226 PC HP 500B"/>
        <s v="U1228 PC HP 500B"/>
        <s v="U1231 PC HP 500B"/>
        <s v="U1234 PC HP 500B"/>
        <s v="U1240 PC HP 500B"/>
        <s v="U1241 PC HP 500B"/>
        <s v="U1250 PC Z800"/>
        <s v="M41277 DEBIMETRE AIC FS15HR"/>
        <s v="M41278 DEBIMETRE AIC FS20HR"/>
        <s v="P0230 PC PORTABLE NC 6220"/>
        <s v="P0231 PC PORTABLE NC 6220"/>
        <s v="U5159 PC 7600 SFF"/>
        <s v="P0141 PC PORTABLE NC 6220"/>
        <s v="M41280 VERIN HYDRAULIC"/>
        <s v="P5110 PC PORTABLE"/>
        <s v="M13577 FOURGON T4"/>
        <s v="M50094 AIMANT DE LEVAGE AVEC BATTERIE 12V"/>
        <s v="P5111 TABLET PC SAMSUNG"/>
        <s v="M41282 ETUDE DE GABARIT"/>
        <s v="M41283 OUTILLAGE DE CONTROLE"/>
        <s v="M41284 CLE AVANTI 3"/>
        <s v="P5089 PC PORTABLE"/>
        <s v="M30202 LOGICIEL CHIMED"/>
        <s v="M14004 PASSAT SW2 YDI 140"/>
        <s v="M61258 GRILLAGES POUR ENCEINTE DE STOCKAGE"/>
        <s v="M81023 AMENAGEMENT EXT-STRUCTURE GRILLAGEE"/>
        <s v="M41288 CAISSE A OUTILS"/>
        <s v="M41289 CAISSE A OUTILS"/>
        <s v="M41290 CAISSE A OUTILS"/>
        <s v="M41291 CAISSE A OUTILS"/>
        <s v="M41296 CAISSE A OUTILS"/>
        <s v="M41297 CAISSE A OUTILS"/>
        <s v="M41298 CAISSE A OUTILS"/>
        <s v="M41299 CAISSE A OUTILS"/>
        <s v="M41304 CAISSE A OUTILS"/>
        <s v="M41305 CAISSE A OUTILS"/>
        <s v="M41306 CAISSE A OUTILS"/>
        <s v="M41307 CAISSE A OUTILS"/>
        <s v="M41308 CAISSE A OUTILS"/>
        <s v="M41313 CAISSE A OUTILS"/>
        <s v="M41314 CAISSE A OUTILS"/>
        <s v="M41315 RIVETEUSE POWERBIRD"/>
        <s v="M41316 RIVETEUSE POWERBIRD"/>
        <s v="M41321 MODELE R9200"/>
        <s v="M61260 CONTENAIRE"/>
        <s v="M61261 CONTENAIRE"/>
        <s v="M61262 CONTENAIRE"/>
        <s v="M61268 CONTENAIRE"/>
        <s v="M61269 CONTENAIRE"/>
        <s v="M61270 CONTENAIRE"/>
        <s v="M61271 CONTENAIRE"/>
        <s v="M61276 CONTENAIRE"/>
        <s v="M61277 CONTENAIRE"/>
        <s v="M61278 CONTENAIRE"/>
        <s v="M41327 MODELE SUR FON EQUIPE"/>
        <s v="M41328 APPAREIL DE REGLAGE ESU 160-800"/>
        <s v="M61223 ARMOIRE ETABLI PORTES CRANTEES"/>
        <s v="M61224 ARMOIRE ETABLI PORTES CRANTEES"/>
        <s v="M61225 ARMOIRE ETABLI PORTES CRANTEES"/>
        <s v="M61226 ARMOIRE ETABLI PORTES CRANTEES"/>
        <s v="M61231 ARMOIRE ETABLI PORTES CRANTEES"/>
        <s v="M61232 ARMOIRE ETABLI PORTES CRANTEES"/>
        <s v="M61233 ARMOIRE ETABLI PORTES CRANTEES"/>
        <s v="M61234 ARMOIRE ETABLI PORTES CRANTEES"/>
        <s v="M61240 ARMOIRE ETABLI PORTES CRANTEES"/>
        <s v="M61241 ARMOIRE ETABLI PORTES CRANTEES"/>
        <s v="M61242 ARMOIRE ETABLI PORTES CRANTEES"/>
        <s v="M61243 ARMOIRE ETABLI PORTES CRANTEES"/>
        <s v="M41330 GABARIT-KIT DE TRANSPORT"/>
        <s v="M41331 GABARIT-KIT DE TRANSPORT"/>
        <s v="M41332 GABARIT-KIT DE TRANSPORT"/>
        <s v="M41333 GABARIT-KIT DE TRANSPORT"/>
        <s v="BAT LOGISTIQUE CREDIT-BAIL EXTENSION"/>
        <s v="M81024 EXTENSION RESEAU D'HUILE"/>
        <s v="M50096A OUTIL DE LEVAGE"/>
        <s v="M50097 OUTILS RECHARGECHEMENT BARBOTINS"/>
        <s v="M41339 LAME COMPLETE AVEC PIEDS+ TRANSPORTS"/>
        <s v="M50074 FOURCHE  2950 KG"/>
        <s v="M50075 FOURCHE  2950 KG"/>
        <s v="M50080 FOURCHE  2950 KG"/>
        <s v="M50081 FOURCHE  2950 KG"/>
        <s v="M61247 SONOMETRE INTEGRATEUR"/>
        <s v="M61244 COFFRET PROTECTION ET COMMANDE"/>
        <s v="M61246 STORES"/>
        <s v="M61245 RIDEAUX BAT ADMINISTRATIF"/>
        <s v="M61250 ECHAFAUDAGE VALISE + ARMOIRE"/>
        <s v="M61251 ECHAFAUDAGE VALISE + ARMOIRE"/>
        <s v="I5045 IMPRIMANTE MULTIFONCTIONS MP 2852 CSP"/>
        <s v="M41196 GABARIT-KIT DE TRANSPORT"/>
        <s v="P0787 PC HP ELITEBOOK 8540P"/>
        <s v="P0788 PC HP ELITEBOOK 8540P"/>
        <s v="P0789 PC HP ELITEBOOK 8540P"/>
        <s v="P0790 PC HP ELITEBOOK 8540P"/>
        <s v="M61252 GARDE CORPS"/>
        <s v="M61253 GARDE CORPS"/>
        <s v="M41203 MARTEAU PERFORATEUR TE30MAVR"/>
        <s v="I5048 IMPRIMANTE AFICIO SP 6330N"/>
        <s v="M41204 MODELE UNTERWAGEN R9800-986"/>
        <s v="M41210 MODELE UNTERWAGEN R9800-986"/>
        <s v="M41211 MODELE UNTERWAGEN R9800-986"/>
        <s v="M41213 MODELE UNTERWAGEN R9800-986"/>
        <s v="M61296 MISE EN PLACE DE RAYONNAGES"/>
        <s v="M61280 AMENAGEMENT PARKING SUPPLEMENTAIRE"/>
        <s v="M41217 MODELE"/>
        <s v="M41218 MODELE"/>
        <s v="M30190 IMPRIMANTE TRANSFERT THERMIQUE"/>
        <s v="M30191 IMPRIMANTE TRANSFERT THERMIQUE"/>
        <s v="M30192 IMPRIMANTE TRANSFERT THERMIQUE"/>
        <s v="M41222 VERIN DE PRECHARGE"/>
        <s v="M41223 VERIN DE PRECHARGE"/>
        <s v="M41224 VERIN DE PRECHARGE"/>
        <s v="P5088 PC PORTABLE"/>
        <s v="M50083 BRAS DE MANUTENTION P. VISSEUSE DISTRIBU"/>
        <s v="P5109 DELL PRECISION M4600"/>
        <s v="M41272 GABARIT R996"/>
        <s v="M41273 GABARIT R996"/>
        <s v="M41274 GABARIT R996"/>
        <s v="M30195 LICENCE ARTICULATE"/>
        <s v="M20400A SYSTEME PESEE INTÉGREE"/>
        <s v="M20309A SYSTEME PESEE INTÉGREE"/>
        <s v="M20311A SYSTEME PESEE INTÉGREE"/>
        <s v="U0867 PC HP ELITE 8000"/>
        <s v="U0928 PC ELITE8000 SFF"/>
        <s v="U0950 PC POSTE 3D HP Z600 PROCESSUR E5620"/>
        <s v="U0955 PC 8000 ELITE SFF"/>
        <s v="P0749 PC PORTABLE HP 8440 P"/>
        <s v="P0764 PC PORTABLE HP 8440 P"/>
        <s v="P0768 PC PORTABLE HP 8440 P"/>
        <s v="P0769 PC PORTABLE HP 8440 P"/>
        <s v="U1070 PC ELITE 8000 SFF"/>
        <s v="U1075 PC  ELITE 8000 SFF"/>
        <s v="U1078 PC  ELITE 8000 SFF"/>
        <s v="U1079 PC  ELITE8000 SFF"/>
        <s v="U1202 PC HP 500B"/>
        <s v="U1209 PC HP 500B"/>
        <s v="U1221 PC HP 500B"/>
        <s v="U1222 PC HP 500B"/>
        <s v="U1225 PC HP 500B"/>
        <s v="U1235 PC HP 500B"/>
        <s v="U1237 PC HP 500B"/>
        <s v="U1238 PC HP 500B"/>
        <s v="U1239 PC HP 500B"/>
        <s v="M50084 GERBEUR ELECTRIQUE"/>
        <s v="P0279 PC PORTABLE NC 6230"/>
        <s v="P0294 PC PORTABLE NC 6230"/>
        <s v="P0432 PC PORTABLE D630"/>
        <s v="P0465 PC PORTABLE D630"/>
        <s v="U0689 PC DC 7800 SFF"/>
        <s v="M13536 RENAULT LAGUNA"/>
        <s v="M41281 GROUPE ELECTROGENE 4200W"/>
        <s v="M27322 TRACABILITE DES EM -TERMINAUX PORTABLES"/>
        <s v="M30197 VIDEOPROJECTEUR"/>
        <s v="M30198 LOGICIEL ADOBE FRAMEMAKER 10"/>
        <s v="M30199 LOGICIEL ADOBE FRAMEMAKER 10"/>
        <s v="M30200A SERVEUR"/>
        <s v="M61259 TOURELLE AVEC ECHELLES + PLATEFORME"/>
        <s v="M41285 CAISSE A OUTILS"/>
        <s v="M41286 CAISSE A OUTILS"/>
        <s v="M41287 CAISSE A OUTILS"/>
        <s v="M41292 CAISSE A OUTILS"/>
        <s v="M41293 CAISSE A OUTILS"/>
        <s v="M41294 CAISSE A OUTILS"/>
        <s v="M41295 CAISSE A OUTILS"/>
        <s v="M41300 CAISSE A OUTILS"/>
        <s v="M41301 CAISSE A OUTILS"/>
        <s v="M41302 CAISSE A OUTILS"/>
        <s v="M41303 CAISSE A OUTILS"/>
        <s v="M41309 CAISSE A OUTILS"/>
        <s v="M41310 CAISSE A OUTILS"/>
        <s v="M41311 CAISSE A OUTILS"/>
        <s v="M41312 CAISSE A OUTILS"/>
        <s v="M41317 MODELE R9200"/>
        <s v="M41318 MODELE R9200"/>
        <s v="M41319 MODELE R9200"/>
        <s v="M41310 MODELE R9200"/>
        <s v="M61263 CONTENAIRE"/>
        <s v="M61264 CONTENAIRE"/>
        <s v="M61265 CONTENAIRE"/>
        <s v="M61266 CONTENAIRE"/>
        <s v="M61267 CONTENAIRE"/>
        <s v="M61272 CONTENAIRE"/>
        <s v="M61273 CONTENAIRE"/>
        <s v="M61274 CONTENAIRE"/>
        <s v="M61275 CONTENAIRE"/>
        <s v="M41322 DENT TRANSPARENTE Z100CL"/>
        <s v="M41323 GET PLASTIC MODEL Z100CL"/>
        <s v="M41324 GET PLASTIC MODEL Z100CL"/>
        <s v="M41325 MODELE POUR BOUCLIER"/>
        <s v="M61219 ESCABEAU"/>
        <s v="M61220 ESCABEAU"/>
        <s v="M61221 PALAN A LEVIER 9T"/>
        <s v="M61222 PALAN A LEVIER 9T"/>
        <s v="M61227 ARMOIRE ETABLI PORTES CRANTEES"/>
        <s v="M61228 ARMOIRE ETABLI PORTES CRANTEES"/>
        <s v="M61229 ARMOIRE ETABLI PORTES CRANTEES"/>
        <s v="M61230 ARMOIRE ETABLI PORTES CRANTEES"/>
        <s v="M61235 ARMOIRE ETABLI PORTES CRANTEES"/>
        <s v="M61236 ARMOIRE ETABLI PORTES CRANTEES"/>
        <s v="M61237 ARMOIRE ETABLI PORTES CRANTEES"/>
        <s v="M61238 ARMOIRE ETABLI PORTES CRANTEES"/>
        <s v="M61239 ARMOIRE ETABLI PORTES CRANTEES"/>
        <s v="M61244 ARMOIRE ETABLI PORTES CRANTEES"/>
        <s v="M61245 ARMOIRE ETABLI PORTES CRANTEES"/>
        <s v="M61246 ARMOIRE ETABLI PORTES CRANTEES"/>
        <s v="M41329 GABARIT-KIT DE TRANSPORT"/>
        <s v="M41335 GET PLAQSTIC MODEL Z100CL"/>
        <s v="M41336 GET PLAQSTIC MODEL Z100CL"/>
        <s v="M41337 GET PLAQSTIC MODEL Z100CL"/>
        <s v="M50095A VEHICULE ELECTRIQUE"/>
        <s v="M41342 OUITLLAGE CHAINES"/>
        <s v="M41343 OUITLLAGE CHAINES"/>
        <s v="M41344 OUITLLAGE CHAINES"/>
        <s v="M41345 OUITLLAGE CHAINES"/>
        <s v="M41350 OUITLLAGE CHAINES"/>
        <s v="M41351 OUITLLAGE CHAINES"/>
        <s v="M41352 OUITLLAGE CHAINES"/>
        <s v="M41353 OUITLLAGE CHAINES"/>
        <s v="M21819 BENNE POUR TETE ROTATIVE"/>
        <s v="M21820 BENNE POUR TETE ROTATIVE"/>
        <s v="M21821 BENNE POUR TETE ROTATIVE"/>
        <s v="M21822 BENNE POUR TETE ROTATIVE"/>
        <s v="M21827 BENNE POUR TETE ROTATIVE"/>
        <s v="M21828 BENNE POUR TETE ROTATIVE"/>
        <s v="M50085 GRUES VELOCIPEDES"/>
        <s v="M50086 GRUES VELOCIPEDES"/>
        <s v="M50090 GRUES VELOCIPEDES"/>
        <s v="M50091 GRUES VELOCIPEDES"/>
        <s v="M50092 GRUES VELOCIPEDES"/>
        <s v="M50093 GRUES VELOCIPEDES"/>
        <s v="M41334 FONTAINE DE DEGRAISSANT"/>
        <s v="M30201 LOGICIEL RH3 PAIE"/>
        <s v="M30196 CATALST 3560"/>
        <s v="M41279 BOULONNEUSE REVOLVER"/>
        <s v="U0673 PC"/>
        <s v="P5131 PC PORTABLE TOSHIBA PORTEGE 2930"/>
        <s v="M41172 PRESSE OCC"/>
        <s v="P5132 TABLETTE MOTION CL 910"/>
        <s v="P5133 TABLETTE MOTION CL 910"/>
        <s v="M41359 MODELE BOIS LO6325"/>
        <s v="M41356 TOISE POUR PERCHE TELESCOPIQUE"/>
        <s v="M30229 LOGICIEL CHERWELL SERVICE MANAGEMENT"/>
        <s v="M61266 PASSERELLE POUR MONTAGE PELLE 9800"/>
        <s v="M41363A CHANDELLE POUR TOURELLE 994"/>
        <s v="M41364A CHANDELLE POUR TOURELLE 994"/>
        <s v="M41365A CHANDELLE POUR TOURELLE 994"/>
        <s v="M41366A CHANDELLE POUR TOURELLE 994"/>
        <s v="M41371A CHANDELLE POUR TOURELLE 994"/>
        <s v="M41372A CHANDELLE POUR TOURELLE 994"/>
        <s v="M41373A CHANDELLE POUR TOURELLE 994"/>
        <s v="M41374A CHANDELLE POUR TOURELLE 994"/>
        <s v="M41379A CHANDELLE POUR TOURELLE 994"/>
        <s v="M41380A CHANDELLE POUR TOURELLE 994"/>
        <s v="M41381A CHANDELLE POUR TOURELLE 994"/>
        <s v="M41382A CHANDELLE POUR TOURELLE 994"/>
        <s v="P5130 PC PORTABLE HP 8570P"/>
        <s v="M41383 GABARIT AXE DE CONTROLE"/>
        <s v="M41384 GABARIT AXE DE CONTROLE"/>
        <s v="M41385 GABARIT AXE DE CONTROLE"/>
        <s v="M61270 FEUX AVERTISSEMENT"/>
        <s v="M61271 FEUX AVERTISSEMENT"/>
        <s v="M61272 FEUX AVERTISSEMENT"/>
        <s v="M50102 FOURCHE 200X70X1600"/>
        <s v="M50103 CHARIOT  2520X900X875"/>
        <s v="M50104 CHARIOT 2520X900X875"/>
        <s v="P5134 PC PORTABLE RENFORCE"/>
        <s v="P5116 PC PORTABLE HP 8470P"/>
        <s v="P5117 PC PORTABLE HP 8470P"/>
        <s v="P5118 PC PORTABLE HP 8470P"/>
        <s v="P5119 PC PORTABLE HP 8470P"/>
        <s v="P5124 PC PORTABLE HP 8470P"/>
        <s v="P5125 PC PORTABLE HP 8470P"/>
        <s v="P5126 PC PORTABLE HP 8470P"/>
        <s v="M41387 MODELE POUR CROCHET"/>
        <s v="M41391 MODELE"/>
        <s v="M41392 MODELE"/>
        <s v="M41393 MODELE"/>
        <s v="M41394 MODELE"/>
        <s v="M41395 MODELE"/>
        <s v="M30231 SERVEUR CARTE PAM"/>
        <s v="M41396 CAMERA  CCD 5MO POUR MICROSCOPE"/>
        <s v="M61273 STORES A BANDES VERTICALES"/>
        <s v="M41397 UNITE DE PERCAGE"/>
        <s v="M50107 GRUE VELOCIPEDES"/>
        <s v="M50108 GRUE VELOCIPEDES"/>
        <s v="M50109 GRUE VELOCIPEDES"/>
        <s v="M50110 GRUE VELOCIPEDES"/>
        <s v="I5050 PHOTOCOPIEUR MULTIFONCTIONS"/>
        <s v="M41398 APPAREIL POUR BANDE PLASTIQUE"/>
        <s v="M41399 APPAREIL POUR BANDE PLASTIQUE"/>
        <s v="M61274 CLOISONS PORTE 106"/>
        <s v="M41340 CLE HYDRAYLIQUE AVANTI 8"/>
        <s v="M41341 OUITLLAGE CHAINES"/>
        <s v="M41346 OUITLLAGE CHAINES"/>
        <s v="M41347 OUITLLAGE CHAINES"/>
        <s v="M41348 OUITLLAGE CHAINES"/>
        <s v="M41349 OUITLLAGE CHAINES"/>
        <s v="M41354 OUITLLAGE CHAINES"/>
        <s v="M61247 BENNE POUR TETE ROTATIVE"/>
        <s v="M21816 BENNE POUR TETE ROTATIVE"/>
        <s v="M21817 BENNE POUR TETE ROTATIVE"/>
        <s v="M21818 BENNE POUR TETE ROTATIVE"/>
        <s v="M21823 BENNE POUR TETE ROTATIVE"/>
        <s v="M21824 BENNE POUR TETE ROTATIVE"/>
        <s v="M21825 BENNE POUR TETE ROTATIVE"/>
        <s v="M21826 BENNE POUR TETE ROTATIVE"/>
        <s v="M50087 GRUES VELOCIPEDES"/>
        <s v="M50088 GRUES VELOCIPEDES"/>
        <s v="M50089 GRUES VELOCIPEDES"/>
        <s v="M41355 GABARIT DE MANUTENTION"/>
        <s v="M61261 ADOUCISSEUR EAU"/>
        <s v="I5049 IMPRIMANTE RICOH AFICIO MPC 2050"/>
        <s v="M41357 EQUOTIP BLOC"/>
        <s v="M50100 POTENCE SUR CHARIOT AVEC PALONNIER"/>
        <s v="M41338 SERVANTE COMPO"/>
        <s v="M41179 OUTIL LEVAGE CONSOLE DISTRIBUTION"/>
        <s v="M50098 OUTILS LEVAGE DES ACCUMULATEURS"/>
        <s v="M50099 OUTILS DE LEVAGE DES ACCUMULATEURS"/>
        <s v="M41358 SCIE A ONGLETS"/>
        <s v="M50065 ELEVATEUR VERTICALE"/>
        <s v="M81052 EXTENSION CANTINE"/>
        <s v="M30227 VIDEOPROJECTEUR"/>
        <s v="M30228 VIDEOPROJECTEUR"/>
        <s v="M41360 APAREIL DE MESURE"/>
        <s v="M41362 ELECTRO AIMANT DE LEVAGE"/>
        <s v="M41361 APPAREIL DE REGLAGE"/>
        <s v="M61263 PASSERELLE POUR MONTAGE PELLE 9800"/>
        <s v="M61264 PASSERELLE POUR MONTAGE PELLE 9800"/>
        <s v="M61265 PASSERELLE POUR MONTAGE PELLE 9800"/>
        <s v="M41367A CHANDELLE POUR TOURELLE 994"/>
        <s v="M41368A CHANDELLE POUR TOURELLE 994"/>
        <s v="M41369A CHANDELLE POUR TOURELLE 994"/>
        <s v="M41370A CHANDELLE POUR TOURELLE 994"/>
        <s v="M61275 CLOISONS PORTE 118"/>
        <s v="M61276 CLOISONS PORTE 102"/>
        <s v="M61277 CLOISONS PORTE 120"/>
        <s v="M81034 CUISINE"/>
        <s v="M81035 CUISINE"/>
        <s v="M41404 BRILLANCEMETRE"/>
        <s v="M30233 VIDEOPROJECTEUR BEAMER EPSON"/>
        <s v="M41405 CHARIOT DE MONTAGE REGLABLE"/>
        <s v="M41408 ENSEMBLE DE MACHOIRES"/>
        <s v="M41409 ENSEMBLE DE MACHOIRES"/>
        <s v="M30238 TERMINAL MOTOROLA"/>
        <s v="M30239 LECTEUR MOTOROLA"/>
        <s v="M30240 LECTEUR MOTOROLA"/>
        <s v="M30241 IMPRIMANTE DATE MAX NOVA"/>
        <s v="M41410 CLE AVANTI 3 ET ALLONGE"/>
        <s v="M41411 CLE AVANTI 3 ET ALLONGE"/>
        <s v="P5135 PC PORTABLE"/>
        <s v="M30299 VIDEO PROJECTEUR"/>
        <s v="M30298 VIDEO PROJECTEUR"/>
        <s v="M41406 CROCHET PESEUR TYPE MCW 15T"/>
        <s v="M61279 DEMOLITION + NOUVEAUX SOCLES BETON RACKS"/>
        <s v="M30248 POSTE DE TRAVAIL PC"/>
        <s v="M41413 OUTILLAGE-DISPOSITIF DE VIRAGE"/>
        <s v="M50114 PROLONGEMENT DE FOURCHES"/>
        <s v="I5052 IMPRIMANTE MACH 4300 POUR ETIQUETTES"/>
        <s v="M50116 CHARIOTS ELEVATEURS"/>
        <s v="M50117 CHARIOTS ELEVATEURS"/>
        <s v="M50118 CHARIOTS ELEVATEURS"/>
        <s v="M50119 GERBEUR ELECTRIQUE"/>
        <s v="M61282 CONTENAIRE"/>
        <s v="M61283 CONTENAIRE"/>
        <s v="M41433 APPAREIL DE MESURE"/>
        <s v="M41434 ACCELEROMETRE IEPE TRIAXIAL"/>
        <s v="M41435 ACCELEROMETRE IEPE TRIAXIAL"/>
        <s v="M41521 FABRICATION 4 GABARITS"/>
        <s v="M61327 CUISINE"/>
        <s v="M30269 LOGICIEL INDESIGN"/>
        <s v="M30270 BUREAU REGLABLE"/>
        <s v="P5141 PC PORTABLE HP 8470P"/>
        <s v="P5142 PC PORTABLE HP 8470P FRANCAIS"/>
        <s v="P5143 PC PORTABLE HP 8470P FRANCAIS"/>
        <s v="P5144 PC PORTABLE HP 8470P FRANCAIS"/>
        <s v="U5191 PC WORKSTATION HP Z420"/>
        <s v="U5182 PC WORKSTATION HP Z420"/>
        <s v="U5183 PC WORKSTATION HP Z420"/>
        <s v="U5184 PC WORKSTATION HP Z420"/>
        <s v="U5185 PC WORKSTATION HP Z420"/>
        <s v="M41427 CRIC COMPACT EN ALUMINIUM"/>
        <s v="M41423 FRAIS DE MODELE LEITRAG"/>
        <s v="M30255 LICENCE AUTOCAD LT 2013"/>
        <s v="P5137 PC PORTABLE HP 5470P  ANGLAIS"/>
        <s v="M41418 GABARIT DE CONTRE-POIDS R9800"/>
        <s v="M30256 LOGICIEL MATHWORKS MATLAB"/>
        <s v="M30257 LOGICIEL MATHWORKS SIMULINK"/>
        <s v="M30265 POINTEUSE TERMINAUX KABA B NET 9320"/>
        <s v="M30266 POINTEUSE TERMINAUX KABA B NET 9320"/>
        <s v="U5160 PC HP DESKTOP 8300 SFF"/>
        <s v="U5161 PC HP DESKTOP 8300 SFF"/>
        <s v="U5166 PC HP DESKTOP 8300 SFF"/>
        <s v="U5167 PC HP DESKTOP 8300 SFF"/>
        <s v="U5168 PC HP DESKTOP 8300 SFF"/>
        <s v="U5169 PC HP DESKTOP 8300 SFF"/>
        <s v="U5174 PC HP DESKTOP 8300 SFF"/>
        <s v="U5175 PC HP DESKTOP 8300 SFF"/>
        <s v="U5176 PC HP DESKTOP 8300 SFF"/>
        <s v="U5177 PC HP DESKTOP 8300 SFF"/>
        <s v="P5136 PC PORTABLE HP 8470P"/>
        <s v="M41440 CONTENEUR 12M 3 NIVEAUX"/>
        <s v="M41437 AMPLIFICATEUR DE MESURE"/>
        <s v="M41438 AMPLIFICATEUR DE MESURE"/>
        <s v="M41439 AMPLIFICATEUR DE MESURE"/>
        <s v="M41430 AMPLIFICATEUR DE MESURE 16 VOIES"/>
        <s v="M41421 APPAREIL DE MESURE"/>
        <s v="M41422 APPAREIL DE MESURE"/>
        <s v="M41417 SCIE A BANDES"/>
        <s v="M50121 SYSTEME DE PESEE HYDRAULIQUE"/>
        <s v="M41429 OUTIL MONTAGE MECANISME"/>
        <s v="P5149 PC PORTABLE DELL PRESICION M4600"/>
        <s v="M61471 POSE ET RACCORDEMENT HORLOGE ET CARILLON"/>
        <s v="M50122A VIREUR POUR PREMONTAGE POMPES HYDRAULIQU"/>
        <s v="M61291 MICRO ONDE"/>
        <s v="M61292 MICRO ONDE"/>
        <s v="M50125 SANGLE TRIANGLE 10T POUR LEVAGE"/>
        <s v="M50095B VEHICULE ELECTRIQUE"/>
        <s v="M50123 FOURCHE GAUCHE COMPLETE"/>
        <s v="M30264 TABLE CONFERENCE"/>
        <s v="M30263 TABLE DE CONFERENCE"/>
        <s v="M30272 LICENCE ARTICULATE SYSTEME"/>
        <s v="M30273 PENDERIE + RANGEMENT"/>
        <s v="M41443 APPAREIL PNEUMATIQUE REMPLISSAGE AEROSOL"/>
        <s v="M41446 GROUPE ELECTROGENE"/>
        <s v="M61297 ENROULEUR ELECTRIQUE"/>
        <s v="M61301 ENROULEUR ELECTRIQUE"/>
        <s v="M61310 SALLE SIMULATEUR"/>
        <s v="M61302 RAYONNAGE CANTILEVER AVEC RAILS A GALETS"/>
        <s v="M41447 APPAREIL DE MESURE PORTABLE  A ULTRASONS"/>
        <s v="M30276 LICENCES TROUBLESHOOTING TOOL"/>
        <s v="M41448 GABARIT DISTRIBUTEUR 9150"/>
        <s v="M61303 GRILLAGE ANTICHUTE SUR"/>
        <s v="M14005 PASSAT SW 2 TDI BLANC CANDY"/>
        <s v="M14006 PASSAT SW 2 TDI BLANC CANDY"/>
        <s v="M14007 PASSAT SW2 TDI 140BMT BLANC CANDT"/>
        <s v="M50131A CHARIOT ELEVATEUR ELECTRIQUE"/>
        <s v="M41457 PLIEUSE STIERLI TYPE 300HE"/>
        <s v="M61304 ARMOIRE DE SECURITE AVEC RETENTION"/>
        <s v="P5151 PC PORTABLE HP ELITEBOOK 8470P"/>
        <s v="P5152 PC PORTABLE HP ELITEBOOK 8470P"/>
        <s v="P5153 PC PORTABLE HP ELITEBOOK 8470P"/>
        <s v="P5154 PC PORTABLE HP ELITEBOOK 8470P"/>
        <s v="P5155 PC PORTABLE HP ELITEBOOK 8470P"/>
        <s v="P5160 PC PORTABLE HP ELITEBOOK 8470P"/>
        <s v="P5161 PC PORTABLE HP ELITEBOOK 8470P"/>
        <s v="P5162 PC PORTABLE HP ELITEBOOK 8470P"/>
        <s v="P5163 PC PORTABLE HP ELITEBOOK 8470P"/>
        <s v="M50133 PONT ELEVATEUR CISEAUX JUMBOLIFT"/>
        <s v="M61225C MAGASIN-GROUPE ELECTROGENES"/>
        <s v="M61226A GROUPE ELECTROGENE V410C2"/>
        <s v="M41461 CHARIOT DE MONTAGE 500KG"/>
        <s v="M41462 CHARIOT DE MONTAGE 500KG"/>
        <s v="M41463 CHARIOT DE MONTAGE 500KG"/>
        <s v="M41464 CHARIOT DE MONTAGE 500KG"/>
        <s v="M41465 CHARIOT DE MONTAGE 500KG"/>
        <s v="M41470 POMPE A HUILE GRACO"/>
        <s v="M41471 POMPE A HUILE GRACO"/>
        <s v="M50134 ANNEAU DE LEVAGE ARTICULE 32T"/>
        <s v="M50135 ANNEAU DE LEVAGE ARTICULE 32T"/>
        <s v="M30279 TABLES ARRO PLIANTE"/>
        <s v="M30280 TABLES ARRO PLIANTE"/>
        <s v="M30281 TABLES ARRO PLIANTE"/>
        <s v="M30282 TABLES ARRO PLIANTE"/>
        <s v="M50139 FOURREAU POUR FOURCHE CMU 8T+ CHASSIS"/>
        <s v="I5056 IMPRIMANTE AFICIO SPC 430DN"/>
        <s v="I5056 IMPRIMANTE MULTIFONCTIONS"/>
        <s v="M50096B OUTIL DE LEVAGE"/>
        <s v="M61312 SEPARATION EN PANNEAUX GRILLAGES"/>
        <s v="M41474 POSTE DE TRAVAIL PC"/>
        <s v="M61313 FOURNITURE ET POSE D'UNE CHAPE TRADIONNE"/>
        <s v="M41480 MARKETING SUPPORT PLASTIC MODEL Z100CL 1"/>
        <s v="M41481 MARKETING SUPPORT PLASTIC MODEL Z100CL 1"/>
        <s v="M41482 MARKETING SUPPORT PLASTIC MODEL Z100CL 1"/>
        <s v="M41483 MARKETING SUPPORT PLASTIC MODEL Z100CL 1"/>
        <s v="M30287 GRILLES  DE PRESENTATIEN ALU AVEC COFFRE"/>
        <s v="M61314 POSE PROFILE U CONTOURS DE FENETRES"/>
        <s v="I5057 IMPRIMANTE A ETIQUETTES MACH4 AVEC MASSI"/>
        <s v="M61316 MAGASIN -SANITAIRES"/>
        <s v="M61676 CARRELAGES TOILETTES-KICHINETTES"/>
        <s v="M81026 CAROTTAGES COMPLEMENTAIRES"/>
        <s v="M61321 TRAVAUX PEINTURE"/>
        <s v="M50141 CODES OPTION POUR COUPURE DE LEVAGE"/>
        <s v="M50142 CODES OPTION POUR COUPURE DE LEVAGE"/>
        <s v="M50143 CODES OPTION POUR COUPURE DE LEVAGE"/>
        <s v="M61318 ARMOIRE OUTILLAGE + TABLETTES"/>
        <s v="M61319 ETABLI+CAISSONS+TABLETTES"/>
        <s v="M30293 LICENCE FLOTTANTE ISODRAW FOUNDATION"/>
        <s v="M30294 LICENCE FLOTTANTE ISODRAW FOUNDATION"/>
        <s v="M50156 CHARIOT DE COMMISSIONAGE"/>
        <s v="M50157 CHARIOT DE COMMISSIONAGE"/>
        <s v="M50158 CHARIOT DE COMMISSIONAGE"/>
        <s v="M81027 CLOISONS PLACO"/>
        <s v="M61323 CONDUITE EAUX PLUVIALES BUREAU NORD"/>
        <s v="M41489 GABARIT REHOUSSE 9200"/>
        <s v="M41490 GABARIT REHOUSSE 9200"/>
        <s v="M81028 CUISINE EQUIPEE BUREAU NORD"/>
        <s v="M41493 POSTE DE TRAVAIL PC STATIONNAIRE"/>
        <s v="M41494 PALONNIER SPECIAL 100 T+SUPPORT"/>
        <s v="M81036 WC HOMMES + DAMES"/>
        <s v="M61330 HABILLAGE DE LA RAMPE D'ACCES"/>
        <s v="M41497 REFECTION DU MODELE L06128 R9350"/>
        <s v="M30303 TABLE DE CONFERENCE"/>
        <s v="M41498 MODELE TRAVERSE  R9800"/>
        <s v="M41499 OUTILLAGE TRAVERSE"/>
        <s v="M50148 ANNEAU DE LEVAGE UNIVERSEL"/>
        <s v="M50149 ANNEAU DE LEVAGE UNIVERSEL"/>
        <s v="M50150 ANNEAU DE LEVAGE UNIVERSEL"/>
        <s v="M41500 GABARIT DRUCKSTUCK FUR KETTE BMP 350"/>
        <s v="M30306 VALISE CHARGEUR + TROLLEY"/>
        <s v="M61334 MOQUETTE"/>
        <s v="M41503 ETUDE GABARIT DE CONTROLE SKD"/>
        <s v="M50151 CHARIOT DE COMMISSIONNAGE"/>
        <s v="M61335 FRIGIDAIRE INTEGRABLE"/>
        <s v="M61336 FRIGIDAIRE INTEGRABLE"/>
        <s v="M61337 FRIGIDAIRE INTEGRABLE"/>
        <s v="M61338 FRIGIDAIRE INTEGRABLE"/>
        <s v="M61339 FRIGIDAIRE INTEGRABLE"/>
        <s v="M61343 FRIGIDAIRE INTEGRABLE"/>
        <s v="M61345 FRIGIDAIRE INTEGRABLE"/>
        <s v="M61446 HUMIDIFICATEUR"/>
        <s v="M41507 MONITEUR OPTI OPTICAL"/>
        <s v="M41508 MONITEUR OPTI OPTICAL"/>
        <s v="M41509 MONITEUR OPTI OPTICAL"/>
        <s v="M41510 MONITEUR OPTI OPTICAL"/>
        <s v="M41517 GABARIT RETOURNEUR DE BOBINES"/>
        <s v="M41518 GABARIT CALE DE BASCULEMENT"/>
        <s v="M61447 PORTES + PROFILES"/>
        <s v="M41519 MARTEAU PERFORATEUR SANS FIL"/>
        <s v="M30308 OSSATURE INOX POUR TABLE"/>
        <s v="M61449 PORTES POUR ACCES WC"/>
        <s v="M41520 GABARIT-KIT DE TRANSPORTS"/>
        <s v="M41528 GABARIT-KIT DE TRANSPORTS"/>
        <s v="M41529 GABARIT-KIT DE TRANSPORTS"/>
        <s v="M41530 GABARIT-KIT DE TRANSPORTS"/>
        <s v="M41535 GABARIT-KIT DE TRANSPORT"/>
        <s v="M41536 GABARIT-KIT DE TRANSPORT"/>
        <s v="M30309 DEFIBRILLATEUR"/>
        <s v="U5200 PC 3D HP Z420"/>
        <s v="U5201 PC 3D HP Z420"/>
        <s v="U5196 PC WORKSTAION HP Z420"/>
        <s v="U5197 PC 3D HP Z420"/>
        <s v="U5198 PC 3D HP Z420"/>
        <s v="U5199 PC 3D HP Z420"/>
        <s v="M41522 MODELE"/>
        <s v="M61453 PLATE FORME POUR CENTRALE D AIR ET GR FR"/>
        <s v="U5203 PC Z820 3D RENFORCE"/>
        <s v="M50159 TRANSPALETTE PESEUR"/>
        <s v="M50160 TRANSPALETTE PESEUR"/>
        <s v="M61454 CLOISONS BUREAU NORD"/>
        <s v="M41525 RUGOSIMETRE"/>
        <s v="M61455 CONTROLE D'ACCES"/>
        <s v="M30310 VIDEO PROJECTEUR"/>
        <s v="M30311 TABLE MOTORISEE"/>
        <s v="M41537 PRESSE HYDRAULIQUE 30T+ FRAIS D'ETUDES"/>
        <s v="M41538 CENTRALE HYDRAULIQUE POUR PRESSE + FRAIS"/>
        <s v="M30352 IMPRIMANTE GUN"/>
        <s v="M30353 IMPRIMANTE GUN"/>
        <s v="M30354 IMPRIMANTE GUN"/>
        <s v="M30355 IMPRIMANTE GUN"/>
        <s v="M50161 COL DE CYGNE POUR CHARIOT ELEVATEUR"/>
        <s v="I5061 PHOTOCOPIEUR MULTIFONCTION MPC3003"/>
        <s v="I5059 PHOTOCOPIEUR MULTIFONCTIONS MPC 2051"/>
        <s v="M50129 NACELLE ARTICULEE ELECTRIQUE MANITOU"/>
        <s v="M41542 MODELE BRUT"/>
        <s v="M30312 LICENCE ANSYS PROFESSIONAL NLS"/>
        <s v="M30313 LICENCE ANSYS DESIGN MODELER"/>
        <s v="M41543 CAMERA MONOCHROME"/>
        <s v="M41545 GABARIT SKD 9250"/>
        <s v="M41546 CONTENAIRE"/>
        <s v="M41547 CONTENAIRE"/>
        <s v="M30316 VIDEO PROJECTEUR PORTABLE"/>
        <s v="M61459 MARCHE HETRE POUR ESCALIER"/>
        <s v="M30320 TELEVISEUR LED 3D"/>
        <s v="M30321 LOGICIEL DEVELOPPEMENT KIT"/>
        <s v="M30322 LOGICIEL DEVELOPPEMENT KIT WIN"/>
        <s v="M61461 POSE ET RACORDEMENT CABLES"/>
        <s v="M61462 EXTENSION LAN BUREAU LOGISTIQUE"/>
        <s v="M81045 SEPARATION DE TOILETTES"/>
        <s v="M41375A CHANDELLE POUR TOURELLE 994"/>
        <s v="M41376A CHANDELLE POUR TOURELLE 994"/>
        <s v="M41377A CHANDELLE POUR TOURELLE 994"/>
        <s v="M41378A CHANDELLE POUR TOURELLE 994"/>
        <s v="M30226 RACK POUR BAIE DE STOCKAGE"/>
        <s v="P5127 PC PORTABLE HP 8570P"/>
        <s v="P5128 PC PORTABLE HP 8570P"/>
        <s v="P5129 PC PORTABLE HP 8570P"/>
        <s v="M41386 GABARIT AXE DE CONTROLE"/>
        <s v="M61267 FEUX AVERTISSEMENT"/>
        <s v="M61268 FEUX AVERTISSEMENT"/>
        <s v="M61269 FEUX AVERTISSEMENT"/>
        <s v="M50101 FOURCHE 200X70X1600"/>
        <s v="M30230 LICENCE DEZIDE"/>
        <s v="P5112 PC PORTABLE HP 8470P"/>
        <s v="P5113 PC PORTABLE HP 8470P"/>
        <s v="P5114 PC PORTABLE HP 8470P"/>
        <s v="P5115 PC PORTABLE HP 8470P"/>
        <s v="P5120 PC PORTABLE HP 8470P"/>
        <s v="P5121 PC PORTABLE HP 8470P"/>
        <s v="P5122 PC PORTABLE HP 8470P"/>
        <s v="P5123 PC PORTABLE HP 8470P"/>
        <s v="M41388 MODELE POUR CONSOLE"/>
        <s v="M41389 MODELE CHASSIS BRUT"/>
        <s v="M41390 MODELE"/>
        <s v="M50105 COUVRE FOURCHE"/>
        <s v="M50106 COUVRE FOURCHE"/>
        <s v="M30232 LOGICIEL DE NARRATION"/>
        <s v="M50111 GRUE VELOCIPEDES"/>
        <s v="M50112 GRUE VELOCIPEDES"/>
        <s v="M50113 GRUES VELOCIPEDES"/>
        <s v="M41400 APPAREIL POUR BANDE PLASTIQUE"/>
        <s v="M41401 APPAREIL POUR BANDE PLASTIQUE"/>
        <s v="M41402 APPAREIL POUR BANDE PLASTIQUE"/>
        <s v="M41403 APPAREIL POUR BANDE PLASTIQUE"/>
        <s v="M81030 CUISINE"/>
        <s v="M81031 CUISINE"/>
        <s v="M81032 CUISINE"/>
        <s v="M81033 CUISINE"/>
        <s v="M41407 ENSEMBLE DE MACHOIRES"/>
        <s v="I5051 IMPRIMANTE NUMERIQUE AFICIO"/>
        <s v="M30234 TERMINAL MOTOROLA"/>
        <s v="M30235 TERMINAL MOTOROLA"/>
        <s v="M30236 TERMINAL MOTOROLA"/>
        <s v="M30237 TERMINAL MOTOROLA"/>
        <s v="M30242 IMPRIMANTE DATE MAX NOVA 4"/>
        <s v="M30243 IMPRIMANTE DATA MAX NOVA 4"/>
        <s v="M30244 IMPRIMANTE DATA MAX NOVA 4"/>
        <s v="M30302 VIDEO PROJECTEUR"/>
        <s v="M30300 VIDEO PROJECTEUR"/>
        <s v="M30301 VIDEO PROJECTEUR"/>
        <s v="M30245 LOGICIEL ADOBE FRAMEMAKER"/>
        <s v="M30246 LOGICIEL ADOBE FRAMEMAKER"/>
        <s v="M30247 LOGICIEL ADOBE FRAMEMAKER"/>
        <s v="M41412 SUPPORT POUR OUTILLAGE DE RETOURNEMENT"/>
        <s v="M41414 APAREIL DE MESURE"/>
        <s v="M41416 FRAIS OUTILLAGE POUR PROFIL"/>
        <s v="M50115 FOURNITURE PAIRE DE FOURCHES A BOULONNER"/>
        <s v="M30249 LOGICIEL CANALYZER PROV_"/>
        <s v="M30250 LOGICIEL POUR OSCILLOSCOPE"/>
        <s v="M30251 FRAIS DE MODELE R9200 - 410"/>
        <s v="M50064 PLATE FORME SURBAISSEE"/>
        <s v="M30253 PORTE DE TRAVAIL"/>
        <s v="M61293 EVIER INOX"/>
        <s v="M61325 CUISINE"/>
        <s v="M61326 CUISINE"/>
        <s v="M30271 BUREAU REGLAGLE"/>
        <s v="P5138 PC PORTABLE HP 8470P FRANCAIS"/>
        <s v="P5139 PC PORTABLE HP 8470P FRANCAIS"/>
        <s v="P5140 PC PORTABLE HP 8470P FRANCAIS"/>
        <s v="P5145 PC PORTABLE HP 8470P FRANCAIS"/>
        <s v="P5146 PC PORTABLE HP 8470P FRANCAIS"/>
        <s v="P5147 PC PORTABLE HP 8470P FRANCAIS"/>
        <s v="U5190 PC WORKSTATION HP Z420"/>
        <s v="U5186 PC WORKSTATION HP Z420"/>
        <s v="U5187 PC WORKSTATION HP Z420"/>
        <s v="U5188 PC WORKSTATION HP Z420"/>
        <s v="U5189 PC WORKSTATION HP Z420"/>
        <s v="M30254 LICENCES CREO ELEMENT ADVANCED XE"/>
        <s v="M41436 FRAIS DE MODELE POUR BARBOTIN"/>
        <s v="U5180 PC PORTABLE HP Z420"/>
        <s v="U5181 PC PORTABLE HP Z420"/>
        <s v="M30258 LICENCE MATHWORKS SIMULINK"/>
        <s v="M30259 LICENCE MATHWORKS SIMULINK"/>
        <s v="M30260 LOGICIEL MATHWORKS SIMSCAPE"/>
        <s v="M30268 PROGRAMMATEUR UNIVERSEL ISP"/>
        <s v="M30267 PROGRAMMATEUR UNIVERSEL ISP"/>
        <s v="U5162 PC HP DESKTOP 8300 SFF"/>
        <s v="U5163 PC HP DESKTOP 8300 SFF"/>
        <s v="U5164 PC HP DESKTOP 8300 SFF"/>
        <s v="U5165 PC HP DESKTOP 8300 SFF"/>
        <s v="U5170 PC HP DESKTOP 8300 SFF"/>
        <s v="U5171 PC HP DESKTOP 8300 SFF"/>
        <s v="U5172 PC HP DESKTOP 8300 SFF"/>
        <s v="U5173 PC HP DESKTOP 8300 SFF"/>
        <s v="U5178 PC HP DESKTOP 8300 SFF"/>
        <s v="U5179 PC HP DESKTOP 8300 SFF"/>
        <s v="M61287 ECLAIRAGE CANALIS TRAVEE GRDE HAUTEUR"/>
        <s v="M61228A ARMOIRE ELECTRIQUE"/>
        <s v="M61288 RESERVOIR ACIER INOX"/>
        <s v="M61289 RESERVOIR ACIER INOX"/>
        <s v="M41428 APPAREIL DE CONTROLE ULTRASON"/>
        <s v="M41431 MODULE CAN 4 VOIES"/>
        <s v="M41432 ENREGISTREUR DE DONNEES"/>
        <s v="M41420 APPAREIL DE MESURE"/>
        <s v="M41425 GABARIT DE CONTROLE TUBE HYDR"/>
        <s v="M41419 ETUDE ET FABRICATION GABARIT"/>
        <s v="P5150 PC PORTABLE LATITUDE E6430ATG"/>
        <s v="P5148 PC PORTABLE M4700"/>
        <s v="M61472 FOURNITURE ET POSE HORLOGES ET CARILLON"/>
        <s v="M50122B DISQUE D'INTERFACE POUR VIREUR"/>
        <s v="M61246B RIDEAUX BAT SOCIAL"/>
        <s v="M61245B RIDEAUX BAT ADMINISTRATIF"/>
        <s v="M50124 FOURCHE DROITE COMPLETE"/>
        <s v="M30262 TABLE DE CONFERENCE"/>
        <s v="M30261 TABLE DE CONFERENCE"/>
        <s v="M41441 PISTOLET COMPTEUR HUILE"/>
        <s v="M41442 PISTOLET COMPTEUR HUILE"/>
        <s v="M61294 ENROULEUR NEDERMAN SERIE884"/>
        <s v="M61295 ENROULEUR NEDERMAN SERIE884"/>
        <s v="I5053 PHOTOCOPIEUR MULTIFONCTIONS MPC 3002"/>
        <s v="M30274 IMPRIMANTE TRANSFERT THERMIQUE"/>
        <s v="M61298 ENROULEUR ELECTRIQUE"/>
        <s v="M61299 ENROULEUR ELECTRIQUE"/>
        <s v="M61300 ENROULEUR ELECTRIQUE"/>
        <s v="M50126 PAIRE DE RALLONGES FOURCHES DURWEN"/>
        <s v="M50127 PAIRE DE RALLONGES FOURCHES DURWEN"/>
        <s v="M50128 ELINGUE CHAINES 4 BRINS"/>
        <s v="M41618 BANC DE TEST LEITRAD ETUDE ET REALISATIO"/>
        <s v="M41449 GABARIT CAISSON RADIATEUR R9200"/>
        <s v="M41450 GABARIT CAISSON POMPE 9200"/>
        <s v="M41451 PISTOLET COMPTEUR GRACO"/>
        <s v="M41452 PISTOLET COMPTEUR GRACO"/>
        <s v="P5166 PC PORTABLE TOSHIBA Z930"/>
        <s v="M41453 ENROULEUR MURAL ELECTRIQUE"/>
        <s v="M41454 ENROULEUR MURAL ELECTRIQUE"/>
        <s v="M41455 ENROULEUR MURAL ELECTRIQUE"/>
        <s v="M41456 ENROULEUR MURAL ELECTRIQUE"/>
        <s v="M50132 CHARIOT ELEVATEUR ELECTRIQUE"/>
        <s v="M30277 LICENCE STRUCTURAL PAID UP"/>
        <s v="M30278 LICENCE DESING MODELER PAID UP"/>
        <s v="M41458 KOBA COFFRET BOIS"/>
        <s v="M61305 ARMOIRE DE SECURITE AVEC RETENTION"/>
        <s v="P5156 PC PORTABLE HP ELITEBOOK 8470P"/>
        <s v="P5157 PC PORTABLE HP ELITEBOOK 8470P"/>
        <s v="P5158 PC PORTABLE HP 8470P"/>
        <s v="P5159 PC PORTABLE HP ELITEBOOK 8470P"/>
        <s v="P5164 PC PORTABLE HP ELITEBOOK 8470P"/>
        <s v="P5165 PC PORTABLE HP ELITEBOOK 8470P"/>
        <s v="M61306 PANNEAUX DE PRESIGNALISATION"/>
        <s v="M41459 CHARIOT DE MONTAGE 500KG"/>
        <s v="M41460 CHARIOT DE MONTAGE 500KG"/>
        <s v="M41466 CHARIOT DE MONTAGE 500KG"/>
        <s v="M41467 CHARIOT DE MONTAGE 500KG"/>
        <s v="M41468 POMPE A HUILE GRACO"/>
        <s v="M41469 POMPE A HUILE GRACO"/>
        <s v="M5036 ANNEAU DE LEVAGE ARTICULE 32T"/>
        <s v="M5037 ANNEAU DE LEVAGE ARTICULE 32T"/>
        <s v="M61308 WIFI + ECLAIRAGE"/>
        <s v="M61309 POSE DE FAUX PLAFONDS"/>
        <s v="M30283 TABLES ARRO PLIANTE"/>
        <s v="M30284 TABLES ARRO PLIANTE"/>
        <s v="M30285 TABLES ARRO PLIANTE"/>
        <s v="M50138 PALONNIER MONOPOUTRE REGLAGLE CMU 12T"/>
        <s v="M41472 AMPLIFICATEUR DE MESURE NUMERIQUE"/>
        <s v="M61284 CABINE PEINTURE OUVERTE CS40"/>
        <s v="M61311 CLOISON BUREAU MAINTENANCE"/>
        <s v="U5192 PC HP Z820"/>
        <s v="M50140 ANNEAU DE LEVAGE RUD VBK 1/2-28"/>
        <s v="M30286 ECRAN SAMSUNG LCD"/>
        <s v="M41473 POSTE DE TRAVAIL PC"/>
        <s v="M41476 MARKETING SUPPORT PLASTIC MODEL Z100CL 1"/>
        <s v="M41477 MARKETING SUPPORT PLASTIC MODEL Z100CL 1"/>
        <s v="M41478 MARKETING SUPPORT PLASTIC MODEL Z100CL 1"/>
        <s v="M41479 MARKETING SUPPORT PLASTIC MODEL Z100CL 1"/>
        <s v="M41484 MARKETING SUPPORT PLASTIC MODEL Z100CL 1"/>
        <s v="M41485 MARKETING SUPPORT PLASTIC MODEL Z100CL 1"/>
        <s v="M41475 DENT PLASTIQUE TRANSPARENTE Z100CL"/>
        <s v="M41486 BOULONNEUSE CHOC+ACCU+CHARGEUR"/>
        <s v="M30289 LOGICIEL TRACK CONDITION MONITORING"/>
        <s v="M30290 LOGICIEL ARTICULATE STORYLINE SL-12"/>
        <s v="M61315 ENSEMBLE DE RAYONNAGES A OUTILS"/>
        <s v="M81025 MAGASIN-CHAUFFAGE-VENTILATION"/>
        <s v="M61320 MURS INTERIEURS ET CREPIS BUREAUX"/>
        <s v="M41487 GABARIT SKD MONTAGE"/>
        <s v="M41488 MODULE DE MESURE"/>
        <s v="M30291 FOURNITURE ECRANS LED46 SAMSUNG HG46EA59"/>
        <s v="M30292 FOURNITURE ECRANS LED46 SAMSUNG HG46EA59"/>
        <s v="M50144 CODES OPTION POUR COUPURE DE LEVAGE"/>
        <s v="M61317 ARMOIRE 3 TIROIRS + TABLETTES"/>
        <s v="M50153 CHARIOT DE COMMISSIONAGE"/>
        <s v="M50154 CHARIOT DE COMMISSIONAGE"/>
        <s v="M50155 CHARIOT DE COMMISSIONAGE"/>
        <s v="M30295 MEUBLES A COURRIER 15 CASES"/>
        <s v="M30296 MEUBLES A COURRIER 15 CASES"/>
        <s v="M50145 CHARIOT ALU AVEC PL ANTI-DERAPANT"/>
        <s v="M61324 ETANCHEITE TOITURE BUREAU NORD"/>
        <s v="M81029 CUISINE EQUIPEE BUREAU NORD"/>
        <s v="M30297 TRACEUR IPF 5100 17 POUCES"/>
        <s v="M41491 MOTEUR D9512 POUR FORMATION"/>
        <s v="M41492 POSTE DE TRAVAIL PC STATIONAIRE"/>
        <s v="P5167 PC PORTABLE HP 2570P"/>
        <s v="M41495 MODELE MONOBLOCK"/>
        <s v="M41550 GABAROT SKD"/>
        <s v="M61467 ENROULEUR PROLONGATEUR LF3K 032516 RN"/>
        <s v="P5168 PC HP 8570P"/>
        <s v="P5169 PC HP 8570P"/>
        <s v="P5170 PC HP 8570P"/>
        <s v="M41554 GABARIT DE TRANSPORT"/>
        <s v="M41555 GABARIT DE TRANSPORT"/>
        <s v="M41556 GABARIT DE TRANSPORT"/>
        <s v="M41557 GABARIT DE TRANSPORT"/>
        <s v="M41562 GABARIT DE TRANSPORT"/>
        <s v="I5060 IMPRIMANTE MPC 2050"/>
        <s v="M30324 LICENCE LMS VIRTUAL LAB DESKTOP"/>
        <s v="M30324 LOGICIEL LMS VIRTUAL"/>
        <s v="M41365B ROULETTES POUR CHANDELLES"/>
        <s v="M41366B ROULETTES POUR CHANDELLES"/>
        <s v="M41367B ROULETTES POUR CHANDELLES"/>
        <s v="M41368B ROULETTES POUR CHANDELLES"/>
        <s v="M41374B ROULETTES POUR CHANDELLES"/>
        <s v="M41375B ROULETTES POUR CHANDELLES"/>
        <s v="M41376B ROULETTES POUR CHANDELLES"/>
        <s v="M41377B ROULETTES POUR CHANDELLES"/>
        <s v="M41382B ROULETTES POUR CHANDELLES"/>
        <s v="M61468 HABILLAGE ET ETANCHEITE"/>
        <s v="I5063 IMPRIMANTE MULTIFONCTION AFICIO MPC 3003"/>
        <s v="M61469 FOURNITURE+POSE CAISSON MELAMINE"/>
        <s v="M30327 COFFRE DE SECURITE 51 L"/>
        <s v="M41568 POSTE A SOUDER MINARCTIG 820"/>
        <s v="M41569 GABARIT CAISSON POMPE 9200"/>
        <s v="M81046 REALISATION DE MASSIFS EN BETON ARME"/>
        <s v="M61473 CLOISONS + PORTE"/>
        <s v="M61477 CLOISONS + PORTE"/>
        <s v="M61474 CLOISONS + PORTE"/>
        <s v="M61478 PORTE VERROUILLABLE POUR ACCES MEZZANINE"/>
        <s v="M41577 CAPTEUR DE PRESSION PIEZOELECTRIQUE"/>
        <s v="M41578 CAPTEUR DE PRESSION PIEZOELECTRIQUE"/>
        <s v="M61481 BARRIERE ECLUSE SUR PLATE FORME"/>
        <s v="M81047 MASSIFS  EN BETON ARME"/>
        <s v="M81048 HABILLAGE ET ETANCHEITE"/>
        <s v="M30329 REMPLACEMENT DE NOEUDS CLUSTER VMARE"/>
        <s v="M41579 CARTOUCHE A OEIL DE 90MM"/>
        <s v="M41583 GABARIT GALET DE ROULEMENT"/>
        <s v="M41584 GABARIT GALET DE ROULEMENT"/>
        <s v="M41585 GABARIT GALET DE ROULEMENT"/>
        <s v="M41586 GABARIT DE CONTROLE LONGERON 996"/>
        <s v="M41591 GABARIT DE CONTROLE LONGERON 9400"/>
        <s v="M41592 GABARIT DE CONTROLE LONGERON 9400"/>
        <s v="M41571 OUTILLAGE  PRESSE A CHENILLER"/>
        <s v="M41472 OUTILLAGE  PRESSE A CHENILLER"/>
        <s v="M61484 PORTE METALLIQUE PROGET GACHE ELECTRIQUE"/>
        <s v="P5189 PORTABLE TOSHIBA Z930614/17-3687U"/>
        <s v="M41594 MODELE"/>
        <s v="M41595 MODELE"/>
        <s v="P5176 PC HP 8470P"/>
        <s v="P5177 PC HP 8470P"/>
        <s v="P5178 PC HP 8470P"/>
        <s v="P5179 PC HP 8470P"/>
        <s v="U5204 PC HP 8300 SFF"/>
        <s v="U5205 PC HP 8300 SFF"/>
        <s v="U5206 PC HP 8300 SFF"/>
        <s v="U5207 PC HP 8300 SFF"/>
        <s v="U5213 PC HP 8300 SFF"/>
        <s v="M61486 ARMOIRE HAUTE  PORTES BATTANTES"/>
        <s v="M61487 ARMOIRE HAUTE  PORTES BATTANTES"/>
        <s v="M61488 ARMOIRE HAUTE  PORTES BATTANTES"/>
        <s v="M61492 ARMOIRE COUPE FEU"/>
        <s v="M41698 PATTERN EQUIPMENT GET LIEBHERR"/>
        <s v="M61493 ISOLATION THERMIQUE"/>
        <s v="P5188 PC HP 8470P"/>
        <s v="M41599 PIED A COULISSE DIGITAL"/>
        <s v="M41600 SUPPORT DIGIMAR PHT 11-100"/>
        <s v="M41601 PHOTOGRAMMETRIE TRITOP"/>
        <s v="P5191 PC HP 8570W"/>
        <s v="M50162 AIMANT PERMANENT"/>
        <s v="M50163 AIMANT PERMANENT"/>
        <s v="M41608 ENSEMBLE DE BALANCE POUR COMPTAGE"/>
        <s v="M41609 PINCE THERMIQUE REF 7220C"/>
        <s v="M41610 PINCE THERMIQUE REF 7220C"/>
        <s v="M41086B MODELE POUR TURASRAD"/>
        <s v="I5064 COPIEUR AFICIO MPC 3003"/>
        <s v="M30331 PANASONIC PT VW430E"/>
        <s v="M30332 AUDIO SIGNAL SWITCH XFA"/>
        <s v="M30333 AUDIO SIGNAL SWITCH XFA"/>
        <s v="M41496 MODELE MONOBLOCK"/>
        <s v="M61333 POSE FAUX-PLAFONDS"/>
        <s v="M50147 ANNEAU DE LEVAGE UNIVERSEL"/>
        <s v="M41501 GABARIT GEGENLAGER FUR KETTE BMP 350"/>
        <s v="M41502 GABARIT DRUCKBOLZEN FUR KETTE"/>
        <s v="M30304 MICRO STATIQUE SERRE TETE"/>
        <s v="M30305 VALISE CHARGEUR + TROLLEY"/>
        <s v="M50152 PINCE A TOLE 2000 KG"/>
        <s v="M81037 CREPIS EXTERIEUR"/>
        <s v="M50146 PAIRE DE RALLONGES DE FOURGES SEITH"/>
        <s v="M61340 FRIGIDAIRE INTEGRABLE"/>
        <s v="M61344 FRIGIDAIRE INTEGRABLE"/>
        <s v="M61341 FRIGIDAIRE INTEGRABLE"/>
        <s v="M61342 FRIGIDAIRE INTEGRABLE"/>
        <s v="M41505 GABARIT DE CONTREPOIDS R9150"/>
        <s v="M41506 MONITEUR OPTI OPTICAL"/>
        <s v="M81039 LOT ELECTRICITE"/>
        <s v="M81038 ENCADREMENTS + CAISSONS FENETRES"/>
        <s v="M81040 ESCALIERS ET RAMBARDES"/>
        <s v="M41516 MODULE DE CAROTTAGE"/>
        <s v="M81041 HABILLAGE ET ETANCHEITE"/>
        <s v="M41565 BANC DE TEST POWER PACK R9968"/>
        <s v="M30307 IMPRIMANTE TRANSFERT THERMIQUE"/>
        <s v="M61450 PLATEFORME BOIS"/>
        <s v="M61451 ESCALIER COLIMACON"/>
        <s v="P5173 PC DELL PRECISION TM  M4600"/>
        <s v="M41531 GABARIT-KIT DE TRANSPORTS"/>
        <s v="M41532 GABARIT-KIT DE TRANSPORT"/>
        <s v="M41533 GABARIT-KIT DE TRANSPORT"/>
        <s v="M41534 GABARIT-KIT DE TRANSPORT"/>
        <s v="U5202 PC 3D HP Z420"/>
        <s v="U5193 PC 3D HP Z420"/>
        <s v="U5194 PC 3D HP Z420"/>
        <s v="U5195 PC 3D HP Z420"/>
        <s v="M81051 TRAVAUX DE CHAUFFAGE-CLIMATISATION"/>
        <s v="M61452 POSE DE PROFILS CONTOURS DE FENETRES"/>
        <s v="M41523 SYSTEME DE MARQUAGE"/>
        <s v="M41524 SYSTEME DE MARQUAGE"/>
        <s v="M81042 RACCORDEMENT EAU POTABLE"/>
        <s v="M61456 CONTROLE PORTE FACADE EST"/>
        <s v="M41526 GABARIT 11069000"/>
        <s v="M41527 GABARIT 11069000"/>
        <s v="M81043 RESINE DE SOL"/>
        <s v="M30348 IMPRIMANTE GUN"/>
        <s v="M30349 IMPRIMANTE GUN"/>
        <s v="M30350 IMPRIMANTE GUN"/>
        <s v="M30351 IMPRIMANTE GUN"/>
        <s v="I5062 IMPRIMANTE ZEBRA ZT 230"/>
        <s v="I5065 IMPRIMANTE ZEBRA ZT 230"/>
        <s v="I5034 IMPRIMANTE ZEBRA ZT 230"/>
        <s v="I5035 IMPRIMANTE ZEBRA ZT 230"/>
        <s v="M50130 NACELLE CISEAU HAULOTTE COMPACT 12"/>
        <s v="M41539 CRIC G10 GKS 10T"/>
        <s v="M41540 MODELE PATTERN"/>
        <s v="M41541 MODELE BRUT"/>
        <s v="M30314 LOGICIELS DE SIMULATION"/>
        <s v="M30315 LICENCE 903882"/>
        <s v="M41544 GABARIT SKD 996B"/>
        <s v="M30317 CAISSE ENREGISTREUSE"/>
        <s v="M30318 LOGICIEL OMC POS"/>
        <s v="M30319 LOGICIEL OMC MAGASIN SUPPL"/>
        <s v="M41548 APPAREIL DE MESURE"/>
        <s v="M41549 MACHINE ESSAIS TRACTION"/>
        <s v="M61463 HABILLAGE ESCALIER COLIMACON"/>
        <s v="M61464 ENROULEUR 884 LG 20M"/>
        <s v="M61465 ENROULEUR PROLONGATEUR LF3K 032516 RN"/>
        <s v="M61466 ENROULEUR PROLONGATEUR LF3K 032516 RN"/>
        <s v="P5171 PC HP 8570P"/>
        <s v="P5172 PC HP 8570P"/>
        <s v="M41551 MAT TELESCOPIQUE AVEC TREPIED"/>
        <s v="M41552 MAT TELESCOPIQUE AVEC TREPIED"/>
        <s v="M41553 GABARIT DE TRANSPORT"/>
        <s v="M41558 GABARIT DE TRANSPORT"/>
        <s v="M41559 GABARIT DE TRANSPORT"/>
        <s v="M41560 GABARIT DE TRANSPORT"/>
        <s v="M41561 GABARIT DE TRANSPORT"/>
        <s v="M41563 PINCE DE COURANT DE FUITE 360 FLUKE"/>
        <s v="M41564 FRAIS DE MODELE R996B"/>
        <s v="M41364B ROULETTES POUR CHANDELLES"/>
        <s v="M41369B ROULETTES POUR CHANDELLES"/>
        <s v="M41370B ROULETTES POUR CHANDELLES"/>
        <s v="M41371B ROULETTES POUR CHANDELLES"/>
        <s v="M41372B ROULETTES POUR CHANDELLES"/>
        <s v="M41373B ROULETTES POUR CHANDELLES"/>
        <s v="M41378B ROULETTES POUR CHANDELLES"/>
        <s v="M41379B ROULETTES POUR CHANDELLES"/>
        <s v="M41380B ROULETTES POUR CHANDELLES"/>
        <s v="M41381B ROULETTES POUR CHANDELLES"/>
        <s v="M30325 COFFRE FORT ACIER"/>
        <s v="M41566 SIMULATEUR DE MESURE"/>
        <s v="M30326 LOGICIEL LANGUE SUPPLEMENTAIRE"/>
        <s v="B40 ENCADREMENT DE FENETRES"/>
        <s v="M41570 CABLE POUR VISSEUSE"/>
        <s v="M61475 CLOISONS + PORTE"/>
        <s v="M61476 CLOISONS + PORTE"/>
        <s v="M41575 GABARIT D'ESSAI"/>
        <s v="M41576 ENSEMBLE SUPPORT"/>
        <s v="M61479 ENROULEUR AIR /EAU 884 LG 20M"/>
        <s v="M61480 ENROULEUR AIR/EAU LF3K 032516 RN"/>
        <s v="M61482 BAC DE RETENTION A REHAUSSE 1GRV"/>
        <s v="M30328 LOGICIEL PRESS STRESS 3D"/>
        <s v="M30364 PRE ETUDE ADEQUATION WMS"/>
        <s v="M41580 SUPPORT DE SERRAGE HYDRAULIQUE"/>
        <s v="M41581 GABARIT COURONNE REDUCTEUR"/>
        <s v="M41582 GABARIT PASSAGE MOTEUR"/>
        <s v="M41587 GABARIT DE CONTROLE LONGERON 996"/>
        <s v="M41588 GABARIT DE CONTROLE LONGERON 996"/>
        <s v="M41589 GABARIT DE CONTROLE LONGERON 9350"/>
        <s v="M41590 GABARIT DE CONTROLE LONGERON 9350"/>
        <s v="M41473 OUTILLAGE PRESSE A CHENILLER"/>
        <s v="M41474 OUTILLAGE  PRESSE A CHENILLER"/>
        <s v="M61485 EQUIPEMENTS BUREAU NORD EST +"/>
        <s v="M41593 POMPE SERPILLERE"/>
        <s v="M61483 PORTE METALLIQUE PROGET OCULUS"/>
        <s v="M41596 POMPE DE GONFLAGE ET DEGONFLAGE"/>
        <s v="M41598 MICRODUREOMETRE AUTOMATIQUE"/>
        <s v="P5174 PC HP 8470P"/>
        <s v="P5175 PC HP 8470P"/>
        <s v="P5180 PC HP 8470P"/>
        <s v="P5181 PC HP 8470P"/>
        <s v="P5182 PC HP 8470P"/>
        <s v="P5183 PC HP 8470P"/>
        <s v="U5208 PC HP 8300 SFF"/>
        <s v="U5209 PC HP 8300 SFF"/>
        <s v="U5210 PC HP 8300 SFF"/>
        <s v="U5211 PC HP 8300 SFF"/>
        <s v="U5212 PC HP 8300 SFF"/>
        <s v="M61489 ARMOIRE HAUTE  PORTES BATTANTES"/>
        <s v="M61490 ARMOIRE HAUTE  PORTES BATTANTES"/>
        <s v="M61491 ARMOIRE HAUTE  PORTES BATTANTES"/>
        <s v="M30330 BUREAU REGLABLE"/>
        <s v="P5184 PC HP 8470P"/>
        <s v="P5185 PC HP 8470P"/>
        <s v="P5186 PC HP 8470P"/>
        <s v="P5187 PC HP 8470P"/>
        <s v="M41602 VOLUME DE MESURE POUR ATOSIITS"/>
        <s v="M41603 FRAIS OUTILLAGE"/>
        <s v="M41604 ASPIRATEUR PNEUMATIQUE"/>
        <s v="M41605 ASPIRATEUR PNEUMATIQUE"/>
        <s v="M41606 BOX DE STOCKAGE AVEC RETENTION"/>
        <s v="M50164 AIMANT PERMANENT"/>
        <s v="M50165 AIMANT MAGNETIQUE MANUEL PERMANENT"/>
        <s v="M50166 AIMANT MAGNETIQUE MANUEL PERMANENT"/>
        <s v="M41607 ENSEMBLE DE BALANCE POUR COMPTAGE"/>
        <s v="M30356 SCANNER FUJITSU 6130Z"/>
        <s v="P5190 PC HP 8570W + DISQUE INTERNE + MONITEUR"/>
        <s v="M41612 MOUTON PENDULE 300J"/>
        <s v="M41613 ALIMENTATION EAPS3032-20B"/>
        <s v="M30335 TABLEAU BLANC"/>
        <s v="M30336 PANASONIC PT VW430E"/>
        <s v="M30337 AUDIO SIGNAL SWITCH XGA"/>
        <s v="M30338 AUDIO SIGNAL SWITCH XGA"/>
        <s v="M41615 MACHINE DE DECOUPE MASTERCUT 700"/>
        <s v="M41616 MACHINE DE DECOUPE MANUELLE 710MM"/>
        <s v="M61494 ARMOIRE HAUTE A COMPARTIMENTS"/>
        <s v="M61495 ARMOIRE HAUTE A COMPARTIMENTS"/>
        <s v="M30342 LICENCE CREO ELEMENTS"/>
        <s v="M30343 LICENCE CREO ELEMENTS"/>
        <s v="M30344 LICENCE CREO ELEMENTS"/>
        <s v="M41617 BANC DE TEST D'ESSAIS GODET ESTR MINE"/>
        <s v="M50167 PALONNIER DE LEVAGE MOTEUR THERMIQUE"/>
        <s v="M30357 IMPRIMANTE TRANSERT THERMIQUE"/>
        <s v="M30358 LICENCE PRO/E CREO CABLING DESIGN"/>
        <s v="M30359 LICENCE PRO/E CREO CABLING DESIGN"/>
        <s v="M61497 PROTECTION INCENDIE"/>
        <s v="M30362 LOGICIEL CATMAN AP"/>
        <s v="M41621 GABARIT DE CONTROLE LONGERON"/>
        <s v="M41622 GABARIT DE CONTROLE LONGERON"/>
        <s v="M50171 CHARIOT DE COMMISSIONNAGE"/>
        <s v="M30363 TABLETTE MOTION PC"/>
        <s v="M50173 SANGLE PLDDS TRIANGLE CMU 10T"/>
        <s v="M41623 POMPE SERPILLERE CSC1-4S"/>
        <s v="M50174 AIMANT DE LEVAGE 600KG"/>
        <s v="M50175 AIMANT DE LEVAGE 600KG"/>
        <s v="M50180 ANNEAU DE LEVAGE ARTICULE M56"/>
        <s v="M50181 ANNEAU DE LEVAGE ARTICULE M56"/>
        <s v="M50182 ANNEAU DE LEVAGE ARTICULE M56"/>
        <s v="M50183 ANNEAU DE LEVAGE ARTICULE M56"/>
        <s v="M50184 ANNEAU DE LEVAGE ARTICULE M56"/>
        <s v="M41625 OSCILLOSCOPE NUM PORTABLE"/>
        <s v="M41626 CALIBRATEUR DE PROCESS PORTABLE"/>
        <s v="M41646 BANC DE TEST LBR 1+2"/>
        <s v="P5195 PC PORTABLE TOSHIBA"/>
        <s v="M61504 ZONE EMBALLAGE SECURISEE AERIEN/EXPRESS"/>
        <s v="M61503 BARRIERES DE PROTECTION"/>
        <s v="U5220 PC 3D HP WORKSTATION Z420"/>
        <s v="U5221 PC 3D HP WORKSTATION Z420"/>
        <s v="U5222 PC 3D HP WORKSTATION Z420"/>
        <s v="U5223 PC 3D HP WORKSTATION Z420"/>
        <s v="U5217 PC 3D HP WORKSTATION Z420"/>
        <s v="M30365 LICENCE + INTERFACE"/>
        <s v="M50189 AIMANT PERMANENT 600 KG"/>
        <s v="M50190 AIMANT PERMANENT 600 KG"/>
        <s v="M30368 LICENCE SIMULINK REPORT GENERATOR SRALL"/>
        <s v="M30369 LICENCE VEHICLE NETWORK TOOLBOX VNALL"/>
        <s v="M30370 LICENCE VEHICLE NETWORK TOOLBOX VNALL"/>
        <s v="P5194 PC HP ZBOOK 15MOBILE WORKSTATION CORE 17"/>
        <s v="M14008 PASSAT SW 2.0 TDI 177 BMT"/>
        <s v="M61505 SECHE MAINS DYSAB4"/>
        <s v="M61499 CLOISON"/>
        <s v="M41627 OSCILLOSCOPE NUMERIQUE MIXTE"/>
        <s v="M61507 SECHE MAINS DYSAB14"/>
        <s v="M61510 BARRIERE DE PROTECTION AMOVIBLE"/>
        <s v="M30374 LICENCE MATLAB MLALL"/>
        <s v="M30375 LICENCE SIMULINK"/>
        <s v="M30376 SPARE MANAGEMENT SOFTWARE"/>
        <s v="M41633 MODELE"/>
        <s v="M30378 BEAMER PROJECTEUR"/>
        <s v="M30377 BEAMER PROJECTEUR"/>
        <s v="M30379 LAVE VAISSELLE MIELE G 5179 SCVI"/>
        <s v="M30373 LICENCE E3 ESTENDED CONNECTOR HANDING"/>
        <s v="M30380 LICENCE MONO UTILISATEURS WEIBULL"/>
        <s v="M30381 LICENCE MONO UTILISATEURS WEIBULL"/>
        <s v="M30382 LICENCE E3EEXTENDED CONNCETOR HANDLING"/>
        <s v="M41635 NETTOYEUR TRI HDS7"/>
        <s v="M30383 AUDIO SIGNAL SWITCH"/>
        <s v="M61515 ENREGISTREUR VISIOSAVE 16"/>
        <s v="M61516 CONTROLE ACCES ET VIDEO"/>
        <s v="M41636 GABARIT AXE DE CONTROLE"/>
        <s v="M30384 LICENCE MATHCAD PROFESSIONAL"/>
        <s v="M41644 MODELE PATIN R996B + FRAIS OUTILLAGE"/>
        <s v="M61519 HORLOGE ET CARILLON"/>
        <s v="M61520 DEROULEUR E3004150"/>
        <s v="M41645 NETTOYEUR HAUTE PRESSION"/>
        <s v="M20312B CAMERA DE FOURCHES GAUDE LED"/>
        <s v="M20312C CAMERA DE FOURCHES DROITE LED"/>
        <s v="M50131B TRANSFORMATEUR DE TENSION"/>
        <s v="M30200B SERVEUR-STATION DE DEPLOIEMENT"/>
        <s v="M30390 SCANNER DE DOCUMENTS MODELE FUJITSU 6130"/>
        <s v="M30391 EQUIPEMENT PHOTO/VIDEO"/>
        <s v="M81055 CABINE DE CHAUFFAGE"/>
        <s v="P5206 PC HP ELITEBOOK 850 G1"/>
        <s v="M41647 VISSEUSE REDUCTEUR ROTATION"/>
        <s v="M41648 RAYONNAGES A TABLETTES + BACS PLASTIQUES"/>
        <s v="M41649 PIED A COULISSE  MITUTOYO"/>
        <s v="I5073 PHOTOCOPIEUR MULTIFONCTION"/>
        <s v="M61524 STRUCTURE EN PANNEAUX POUR SEPARATION"/>
        <s v="U5225 PC  Z420"/>
        <s v="U5226 PC  Z420"/>
        <s v="U5227 PC  Z420"/>
        <s v="OUTILLAGE DENTS TAILLE Z120"/>
        <s v="OUTILLAGE DENTS TAILLE Z140"/>
        <s v="M41650 APPAREIL DE SECHAGE"/>
        <s v="M50201 SYSTEME DE FOURCHES PESEUSES"/>
        <s v="P5199 PC PORTABLE HP 840 G1"/>
        <s v="P5200 PC PORTABLE HP 840 G1"/>
        <s v="P5201 PC PORTABLE HP 840 G1"/>
        <s v="P5202 PC PORTABLE HP 840 G1"/>
        <s v="I5074 PHOTOCOPIEUR MPC 2003"/>
        <s v="M41652 SCIE A RUBAN"/>
        <s v="M81056A ZONE DE LAVAGE"/>
        <s v="M61528 CLOISON EN 3 PANNEAUX"/>
        <s v="M41657 MODELE R996B"/>
        <s v="M61542 PLATEFORME DROITE"/>
        <s v="M61543 PLATEFORME DROITE"/>
        <s v="M30392 LOGICIEL STORYLINE"/>
        <s v="M61529 BARRIERES DE PROTECTION"/>
        <s v="M30393 LOGICIEL COPILOTE"/>
        <s v="M81062 LIGNE DE VIE"/>
        <s v="M30394 VITRINE"/>
        <s v="M41659 POTENCE TOURNANTE"/>
        <s v="M41660 TRANSPALETTES ELECTRIQUES T16L"/>
        <s v="GABARIT 9200 BACS RETENTION TC ACIER"/>
        <s v="M30395 BEAMER PROJECTION"/>
        <s v="M30377A BOITIER SUPPLEMENTAIRE POUR BEAMER"/>
        <s v="M41664 CAPTEUR DE FORCE EN TRACTION D200"/>
        <s v="M81060 ALIMENTATION ELECTRIQUE POTENCE"/>
        <s v="M61531 LECTEURS BADGES SERVICE RH"/>
        <s v="M41665 REGLOPHARE DOUBLE LASER"/>
        <s v="M30397 TABLE DE CONFERENCE"/>
        <s v="M50204 GERBEUR ELECTRIQUE DOUBLE LEVEE"/>
        <s v="M61532 ALARMES SUR LES CLIMS"/>
        <s v="M14009 A6 V6 3.0 TDI 204 CH QUATTRO"/>
        <s v="M30398 ECRAN SAMSUNG ED55C LEC"/>
        <s v="M61541 PLATEFORME GAUCHE"/>
        <s v="M61544 PLATEFORME DROITE"/>
        <s v="M61533 ESCALIER AVEC PLATEFORME"/>
        <s v="M61538 PLATEFORME AMOVIBLE AVEC ESCALIER"/>
        <s v="P5208 PC PORTABLE PANASONIC TOUGHBOOK"/>
        <s v="P5209 PC PORTABLE PANASONIC TOUGHBOOK"/>
        <s v="M61546 DIFFUSEURS DE SOUFFLAGE ET DE REPRISE"/>
        <s v="M41671 PUIT SEC DE TERRAIN INSERT"/>
        <s v="M30399 ARMOIRE INFORMATIQUE BLEUE"/>
        <s v="M30400 ARMOIRE INFORMATIQUE BLEUE"/>
        <s v="M61548B CABLAGE CHAUFFERIE SUPERVISION"/>
        <s v="M61548A CABLAGE CHAUFFERIE SUPERVISION"/>
        <s v="M61548C LOGICIEL SUPERVISION"/>
        <s v="MODELE CROCHETS "/>
        <s v="M61550 CAILLEBOTIS"/>
        <s v="M61551 CAILLEBOTIS"/>
        <s v="M61552 CAILLEBOTIS"/>
        <s v="M41682 CAPTEUR DE DEPLACEMENT"/>
        <s v="M41683 CAPTEUR DE DEPLACEMENT"/>
        <s v="M41684 CAPTEUR DE DEPLACEMENT"/>
        <s v="M41685 CAPTEUR DE DEPLACEMENT"/>
        <s v="M41690 APPAREIL DE MESUIRE MX1615B-R"/>
        <s v="M41689 PATTERN TRACK SHOE"/>
        <s v="M41688 PATTERN SPROCKET"/>
        <s v="M41693 MODELE BOIS TOMBEREAUX"/>
        <s v="M41694 MODELE BOI TOMBEREAUX"/>
        <s v="M41691 MODELE BOIS TOMBEREAUX"/>
        <s v="M41692 MODELE BOIS TOMBEREAUX"/>
        <s v="M50205 CAMERA DE FOURCHES POUR CHARIOT"/>
        <s v="M81056B ZONE DE LAVAGE"/>
        <s v="M30406 LICENCE DEZIDE ADVISOR CONTACT"/>
        <s v="M30407 LICENCE DEZIDE ADVISOR CONTACT"/>
        <s v="M30412 LICENCE DEZIDE ADVISOR CONTACT"/>
        <s v="M30413 LICENCE DEZIDE ADVISOR CONTACT"/>
        <s v="M30414 LICENCE DEZIDE ADVISOR CONTACT"/>
        <s v="M30415 LICENCE DEZIDE ADVISOR CONTACT"/>
        <s v="M30420 LICENCE DEZIDE ADVISOR CONTACT"/>
        <s v="M30421 LICENCE DEZIDE ADVISOR CONTACT"/>
        <s v="M30422 LICENCE DEZIDE ADVISOR CONTACT"/>
        <s v="M30423 LICENCE DEZIDE ADVISOR CONTACT"/>
        <s v="M41696 MESURE DES VIBRATIONS"/>
        <s v="M50206 CHARIOT POUR LES POWERPACKS FFZ15"/>
        <s v="M81063 ESCALIER SORTIE DE SECOURS"/>
        <s v="M41700 FRAIS DE MODELE"/>
        <s v="M41699 FRAIS DE MODELE"/>
        <s v="P5214 PC PORTABLE HP BOOK 15"/>
        <s v="M61559 PASSERELLE PEINTE"/>
        <s v="M61660 PORTE INTERIEUR ENTREE MAGASIN"/>
        <s v="M30426 LICENCES CREO PARAMETRIC"/>
        <s v="M61662 BARRIERE EXTERIEURES"/>
        <s v="M61661A WIFI + COFFRET"/>
        <s v="M41705 DEVIDOIR DE CABLES"/>
        <s v="M41706 DEVIDOIR DE CABLES"/>
        <s v="M61663 FOURNITURE MOTORISATION PORTE COULISSANT"/>
        <s v="M41707 CHARIOT DEROULEUR ST2"/>
        <s v="M41708 DEROULEUR POUR FLEXIBLE"/>
        <s v="M30430 MOTOROLA"/>
        <s v="M30432 MC COMPACT 4 MOBILE MARK"/>
        <s v="M41709 MODELE BOIS QUALITE H2"/>
        <s v="M41710 MODELE BOIS QUALITE H2"/>
        <s v="PC 5215 PC PANASONIC TOUGHBOOK 53"/>
        <s v="P5216 TABLETTE MICROSOFT PRO3"/>
        <s v="I5080 IMPRIMANTE LASER SPC 430 DN"/>
        <s v="M 30433 LICENCE SCADE ADV NL"/>
        <s v="M41714 MODELE BOIS"/>
        <s v="M41715 MODELE TOMBEREAUX"/>
        <s v="BATIMENT JUNG AGENCEMENTS INTERIEURS"/>
        <s v="BATIMENT JUNG AMENAGEMENTS EXTERIEURS"/>
        <s v="U5234 PC FIXE 3D HP Z420"/>
        <s v="U5235 PC FIXE 3D HP Z420"/>
        <s v="M30445 E3.3DROUTINGBRIDGE PROE XML INTERFACE"/>
        <s v="M30446 LICENCE E3 EXTENDED CONNECTOR HANDLING F"/>
        <s v="I5082 IMPRIMANTE LASER RICOH SPC 830 DN"/>
        <s v="I5083 IMPRIMANTE LASER RICOH SPC 830 DN"/>
        <s v="P5226 TABLETTE MICROSOFT PRO 3 12&quot;256GO SSD"/>
        <s v="M30439 LICENCE COPILOTE"/>
        <s v="P5218 POC PORTABLE HP PROBOOK 650G1"/>
        <s v="P5219 POC PORTABLE HP PROBOOK 650G1"/>
        <s v="P5220 POC PORTABLE HP PROBOOK 650G1"/>
        <s v="M41733 LAMPE UNIVERSELLE STZL 36R ALU"/>
        <s v="M30182A LICENCE UPGRADE STORYLINE"/>
        <s v="M30183A LICENCE UPGRADE STORYLINE"/>
        <s v="M30290A LICENCE UPGRADE STORYLINE"/>
        <s v="M41723 BENNE BASCULANTE FORTE CHARGE"/>
        <s v="M41724 BENNE BASCULANTE FORTE CHARGE"/>
        <s v="M41721 MODELE BOIS"/>
        <s v="M41722 MODELE BOIS"/>
        <s v="M30443 ARMOIRE DE SECURITE 2 PORTES"/>
        <s v="M30447 IMPRIMANTE ZEBRA ZT230"/>
        <s v="M61664 SUPPORTS DE STOCKAGE VETICALE"/>
        <s v="M41728 MULTIMETRE NUMERIQUE DE TABLE"/>
        <s v="M30448 TERMINAL LORAX"/>
        <s v="M30449 TERMINAL LORAX"/>
        <s v="M30450 TERMINAL LORAX"/>
        <s v="M30451 TERMINAL LORAX"/>
        <s v="M41735 GABARIT MOTEUR 9100"/>
        <s v="M41736 GABARIT MOTEUR 9100"/>
        <s v="M41737 GABARIT MOTEUR R9150"/>
        <s v="M41738 GABARIT MOTEUR R9150"/>
        <s v="M30453 LOGICIEL D4ANALYSE FLEXPRO 9 PROFESSIONN"/>
        <s v="P5237 PC PORTABLE HP ZBOOK 14"/>
        <s v="M41743 BASCULE 2000 X1500"/>
        <s v="M30454 LICENCE ADOBE FRAMEMAKER"/>
        <s v="I5086 IMPRIMANTE AFICIO MP 2501 SP"/>
        <s v="M61661B WIFI + COFFRET"/>
        <s v="M61665 ARMOIRE COMBINABLE AVEC TIROIRS"/>
        <s v="M41745 MESUREUR ELECTRIQUE DE POINT DE ROSEE"/>
        <s v="M61668 PANNEAU DE SIGNALISATION"/>
        <s v="M61669 PANNEAUX DE SIGNALISATION"/>
        <s v="M61670 PANNEAUX DE SIGNALISATION"/>
        <s v="P5230 PC PORTABLE HP ELITEBOOK 840G2"/>
        <s v="P5231 PC PORTABLE HP ELITEBOOK 840G2"/>
        <s v="P5232 PC PORTABLE HP ELITEBOOK 840G2"/>
        <s v="P5233 PC PORTABLE HP ELITEBOOK 840G2"/>
        <s v="M41751 MACHINE DE MARQUAGE CABLE"/>
        <s v="M30456 SERVEUR UNIX"/>
        <s v="M41752 APPAREIL DE MESURE GPS DOLPPLER"/>
        <s v="M41755 BRILLANCEMETRE ECO 3 GLOSS"/>
        <s v="M61671 CONTROLE ACCES"/>
        <s v="M30457 SERVEUR UCOPIA SM"/>
        <s v="M30458 LICENCE EXPRESS 50"/>
        <s v="M41756 COMMUTATEUR ETHERNET"/>
        <s v="M41761 SOFTWARE ACQUISITION DONNEES"/>
        <s v="M41762 SOFWARE ANALYSE PORT PRO"/>
        <s v="M41763 SOFWARE ANALYSE PORT PRO"/>
        <s v="M41764 SOFWARE ANALYSE PORT PRO"/>
        <s v="M41769 AMPLIFICATEUR"/>
        <s v="M41770 AMPLIFICATEUR"/>
        <s v="M41771 MODULE DE MESURE"/>
        <s v="M41772 MODULE DE MESURE"/>
        <s v="M41778 AMPLIFICATEUR PONTS DE JAUGES"/>
        <s v="M41779 AMPLIFICATEUR PONTS DE JAUGES"/>
        <s v="P5241 PC PORTABLE 15&quot; HP PROBOOK 650G1"/>
        <s v="P5242 PC PORTABLE 15&quot; HP PROBOOK 650G1"/>
        <s v="M30334 AUDIO SIGNAL SWITCH XFA"/>
        <s v="M30339 TABLEAU BLANC"/>
        <s v="M30340 TABLE DE CONFERENCE"/>
        <s v="M41614 MACHINE A BLISER MASTER SKIN"/>
        <s v="M41426A MARBRE GRANIT DE PRECISION"/>
        <s v="M30341 PC INDUSTRIEL A MAINS"/>
        <s v="M61672 LOT CHAUFFAGE"/>
        <s v="M61673 LOT SANITAIRE"/>
        <s v="P5192 TABLETTE HP ELITEPAD 900"/>
        <s v="M30345 LICENCE SCADE SUITE ADVANCED MODELER SEA"/>
        <s v="M30346 LICENCE SCADE LIFECYCLE"/>
        <s v="M61496 BUREAU CONTAINER QUALITE"/>
        <s v="M81050 TRAVAUX DE PROTECTION INCENDIE"/>
        <s v="M81049 SYSTEME PROTECTON INCENDIE"/>
        <s v="M41619 VISSEUSE SUR CHASSIS"/>
        <s v="M30347 LOGICIEL DE CREATION D'ETIQUETTES"/>
        <s v="M30360 ARMOIRE DE SECURITE"/>
        <s v="M30361 LICENCES CONTROLE ACCES +"/>
        <s v="M41620 POMPE PRESIDENT NUECOURTE"/>
        <s v="M50168 CHARIOT DE COMMISSIONNAGE"/>
        <s v="M50169 CHARIOT DE COMMISSIONNAGE"/>
        <s v="M50170 CHARIOT DE COMMISSIONNAGE"/>
        <s v="M61498 HABILLAGE EBRASEMENT FENETRE"/>
        <s v="M50172 SANGLE PLDDS TRIANGLE CMU 10T"/>
        <s v="M50176 AIMANT DE LEVAGE SERIE LM 1000KG"/>
        <s v="M50177 ANNEAU DE LEVAGE ARTICULE M56"/>
        <s v="M50178 ANNEAU DE LEVAGE ARTICULE M56"/>
        <s v="M50179 ANNEAU DE LEVAGE ARTICULE M56"/>
        <s v="M50185 PALAN DC COM 2-200 + MISE EN PLACE"/>
        <s v="M50186 PALAN DC COM 2-200 + MISE EN PLACE"/>
        <s v="M50187 PALAN DC COM 2-200 + MISE EN PLACE"/>
        <s v="M50188 PALAN DC COM 2-200 + MISE EN PLACE"/>
        <s v="M50195 BRINS D'ELINGUE CHAINE GR100"/>
        <s v="M50196 BRINS D'ELINGUE CHAINE GR100"/>
        <s v="M50197 BRINS D'ELINGUE CHAINE GR100"/>
        <s v="M50198 BRINS D'ELINGUE CHAINE GR100"/>
        <s v="U5214 PC 3D HP WORKSTATION Z420"/>
        <s v="U5215 PC 3D HP WORKSTATION Z420"/>
        <s v="U5216 PC 3D HP WORKSTATION Z420"/>
        <s v="U5219 PC 3D HP WORKSTATION Z420"/>
        <s v="M41780 MODELE BOIS TOMBEREAUX"/>
        <s v="M30459 LICENCE BUSSINESS XAMARIN"/>
        <s v="M41781 VISIOTEST CAMPITEST ESSILOR"/>
        <s v="M41782 MESURE CONSOMMATION GAS OIL"/>
        <s v="M61674 BARRIERE LEVANTE LAQUEE 3.5M"/>
        <s v="M41746 ACCELEROMETRE CAPACITIF MEMS 3 AXES"/>
        <s v="M41747 ACCELEROMETRE CAPACITIF MEMS 3 AXES"/>
        <s v="M41748 ACCELEROMETRE CAPACITIF MEMS 3 AXES"/>
        <s v="M30461 STATION D,ACCEUIL TABLETTE"/>
        <s v="M61677 RAILS DE SECURITE"/>
        <s v="M61678 AMENAGEMENT 50 PLATEAUX"/>
        <s v="M81064 POSE DE DEUX LECTEURS BADGES"/>
        <s v="M41785 CAPTEUR DE POSITION A CABLE"/>
        <s v="M41786 DEBIMETRE AC 915 VERITAS"/>
        <s v="M41787 REFROIDISSEUR CARBURANT"/>
        <s v="M41792 POTENCE AEROMIC"/>
        <s v="M61681 ARMOIRE DE SECURITE COUPE FEU"/>
        <s v="M30462 LOGICIEL LMS VIRTUAL LAB DESKTOP"/>
        <s v="U5218 PC 3D HP WORKSTATION Z420"/>
        <s v="U5224 PC  HP Z820"/>
        <s v="M50193 REMORQUE BENNES POUR DECHETS"/>
        <s v="M50194 REMORQUE BENNES POUR DECHETS"/>
        <s v="M50191 AIMANT PERMANENT 600 KG"/>
        <s v="M50192 AIMANT PERMANENT 600 KG"/>
        <s v="M30366 LICENCE SIMULINK PLC CODER PLALL"/>
        <s v="M30367 LICENCE STATEFLOW SFALL"/>
        <s v="M61502 ECLAIRAGE COULOIR 1ER ETAGE"/>
        <s v="I5068 IMPRIMANTE PRO C 5100S"/>
        <s v="M61501 HABILLAGE ESCALIER COLIMACON"/>
        <s v="I5070 IMPRIMANTE LASER A3"/>
        <s v="M61506 SECHE MAINS DYSAB12EUSNK"/>
        <s v="M41631 APPAREIL POUR BANDE PLASTIQUE"/>
        <s v="M61500 CATALYST 3560X 48 PORT FULL + MODULE"/>
        <s v="M41629 MODELE"/>
        <s v="M61508 SECHE MAINS DYSAB14"/>
        <s v="M61509 SECHE MAINS DYSAB14"/>
        <s v="M41630 POSTE A SOUDER INVERTER MIG/MAG"/>
        <s v="M41628 CLOUEURS N512CE POINTES DE 100"/>
        <s v="M61511 CLOISONS STRUCTURE ACIER + TOILE"/>
        <s v="M61455A CONTROLE D'ACCESS"/>
        <s v="M61512 COFFRET DE MONTAGE SERRURES SECURITE"/>
        <s v="M41632 APPAREIL DE MESURE THMM 16 PRO"/>
        <s v="I5072 TRACEUR HP DESIGNJET T520 36&quot;"/>
        <s v="M30371 LICENCE E3 SCHEMATIC PROFESSIONAL"/>
        <s v="M30372 LICENCE E3 SCHEMATIC FLOATING"/>
        <s v="M61513 CLOTURE MOBILE DE CHANTIER AVEC PLOTS"/>
        <s v="M61514 PANNEAU PRESENTOIR"/>
        <s v="M81052 CANIVEAU"/>
        <s v="M41634 NETTOYEUR TRI HDS7"/>
        <s v="P0150 PC"/>
        <s v="P0733 PC"/>
        <s v="PC U0894"/>
        <s v="M50199 TRIPORTEUR ARCADE INDUSTRIEL"/>
        <s v="M30385 LICENCE ANSYS PROFESSIONAL NLS"/>
        <s v="M30386 LICENCE ANSYS DESIGNMODELER"/>
        <s v="M20312A FOURCHE A COULISE SEITH"/>
        <s v="M81054 FAUX PLAFONDS"/>
        <s v="M50200 MACHINE DE TRACAGE  LINELAZER 3400 PEINT"/>
        <s v="GABARIT 9200 MATIERE GABARIT GASOIL"/>
        <s v="M61521 GRILLAGE DE SEPARATION"/>
        <s v="M30388 LICENCE UL FOR ASP NET AJAX"/>
        <s v="M30387 LICENCE FRAMEMAKER 12"/>
        <s v="M30389 CAMERA HD GORPO HERO3"/>
        <s v="P5207 PC HP ELITEBOOK 850 G1"/>
        <s v="M81061 AMELIORATION ENTREE MARCHANDISES"/>
        <s v="M81056 ZONE DE LAVAGE"/>
        <s v="M61523 ARMOIRE DE SECURITE COUPE FEU"/>
        <s v="U5228 PC  Z420"/>
        <s v="U5229 PC  Z420"/>
        <s v="U5230 PC  Z420"/>
        <s v="OUTILLAGE DENTS TAILLE Z110"/>
        <s v="M61525 CLOISONS ZONE LAVAGE"/>
        <s v="M41651 CLE HYDRAULIQUE POUR SERRAGE 9100"/>
        <s v="P5196 PC PORTABLE HP 840 G1"/>
        <s v="P5197 PC PORTABLE HP 840 G1"/>
        <s v="P5198 PC PORTABLE HP 840 G1"/>
        <s v="P5203 PC PORTABLE HP 840 G1"/>
        <s v="P5204 PC PORTABLE HP 840 G1"/>
        <s v="P5205 PC PORTABLE HP 840 G1"/>
        <s v="M61324A ETANCHEITE TOITURE"/>
        <s v="M61340A CUISINE MODIFICATION  PLAN DE TRAVAIL"/>
        <s v="M41653 APPAREIL DE DIAGNOSTIC HELLA GUTMANN"/>
        <s v="CONVERTISSEURS INSTALLATION ET CONVERTISSEURS"/>
        <s v="M61527 BARRIERES DEMONTABLES"/>
        <s v="M61539 PLATEFORME GAUCHE"/>
        <s v="M61540 PLATEFORME GAUCHE"/>
        <s v="M41656 POMPE PRESIDENT AVEC VANNE"/>
        <s v="M41654 GABARIT CAISSON RADIATEUR EAU"/>
        <s v="M41655 GABARIT CAISSON RADIATEUR EAU"/>
        <s v="M81058 PORTE METALLIQUE COUPE FEU AVEC OCCULUS"/>
        <s v="M41658 PISTOLET DE NETTOYAGE GRAISSAGE"/>
        <s v="M41661 TRANSPALETTES ELECTRIQUES T16L"/>
        <s v="M41662 MODELE DES CONSOLES MOULEES"/>
        <s v="M41663 CARTOUCHE A OEIL RTX 2"/>
        <s v="M81059 CLOISONS SALLE DE REUNION"/>
        <s v="M61530 MODIFICATION SYSTEME DE VENTILATION CANT"/>
        <s v="M41614B RAMPE LUMINEUSE POUR BLISER"/>
        <s v="M30396 LOGICIEL DIADEM ADVANCED EDITION"/>
        <s v="P5210 PC PORTABLE ZBOOK 15"/>
        <s v="M50202 ATTACHE REMORQUE AVEC DECROCHAGE"/>
        <s v="M50203 ATTACHE REMORQUE AVEC DECROCHAGE"/>
        <s v="M41667 OUTILLAGE"/>
        <s v="M41666 MODELE BARBOTIN R996B"/>
        <s v="M61545 BARRIERES DEMONTABLES"/>
        <s v="M61534 ESCALIER AVEC PLATEFORME"/>
        <s v="M61535 ESCALIER AVEC PLATEFORME"/>
        <s v="M61536 PLATEFORME AMOVIBLE AVEC ESCALIER"/>
        <s v="M61537 PLATEFORME AMOVIBLE AVEC ESCALIER"/>
        <s v="M41668 APPAREIL DE MESURE"/>
        <s v="M41669 MARTEAU PERFORATEUR"/>
        <s v="M61547 PASSERELLE DE PROTECTION TOURELLE R9800"/>
        <s v="M41670 SCANNER DE TEMPERATURE"/>
        <s v="M61549 MODIFICATIONS HTA"/>
        <s v="M41672 EQUILIBREUSE DE ROUES"/>
        <s v="M41673 DEMONTE PNEUS"/>
        <s v="M41674 OSCILLOSCOPE NUMERIQUE FLUKE"/>
        <s v="M41676 MODELE EN RESINE EPOXY DES DENTS"/>
        <s v="M41677 MODELE EN RESINE EPOXY DES DENTS"/>
        <s v="M41678 MODELE EN RESINE EPOXY DES DENTS"/>
        <s v="M41679 MODELE EN RESINE EPOXY DES DENTS"/>
        <s v="M61553 CAILLEBOTIS"/>
        <s v="M61554 SYSTEME SECURITE INCENDIE"/>
        <s v="M41681 CAPTEUR DE DEPLACEMENT"/>
        <s v="M41686 CAPTEUR DE DEPLACEMENT"/>
        <s v="M41680 BOITIER ACQUISITION DE MESURES"/>
        <s v="M30289A INSTALLATION SERVICE SECLOGON"/>
        <s v="M41687 AXE DE CONTROLE TOURELLE"/>
        <s v="M30401 IMPRIMANTE TRANSFERT THERMIQUE"/>
        <s v="M30402 IMPRIMANTE TRANSFERT THERMIQUE"/>
        <s v="M30403 IMPRIMANTE TRANSFERT THERMIQUE"/>
        <s v="M61555 CLOISON BUREAU RH"/>
        <s v="M30404 LOGICIEL MINITAB 17"/>
        <s v="P5212 TABLETTE ELITEBOOK"/>
        <s v="P5211 PC HP ZBOOK 15 MOBILE WORKSTATION"/>
        <s v="M61557 MODULE DE STOCKAGE"/>
        <s v="M61556 TRANSFORMATEUR"/>
        <s v="M30408 LICENCE DEZIDE ADVISOR CONTACT"/>
        <s v="M30409 LICENCE DEZIDE ADVISOR CONTACT"/>
        <s v="M30410 LICENCE DEZIDE ADVISOR CONTACT"/>
        <s v="M30411 LICENCE DEZIDE ADVISOR CONTACT"/>
        <s v="M30416 LICENCE DEZIDE ADVISOR CONTACT"/>
        <s v="M30417 LICENCE DEZIDE ADVISOR CONTACT"/>
        <s v="M30418 LICENCE DEZIDE ADVISOR CONTACT"/>
        <s v="M30419 LICENCE DEZIDE ADVISOR CONTACT"/>
        <s v="M30424 LICENCE DEZIDE ADVISOR CONTACT"/>
        <s v="M30425 LICENCE DEZIDE ADVISOR CONTACT"/>
        <s v="P5213 PC PORTABLE HP 850 G1"/>
        <s v="M30405 SERVEUR STOCKAGE ET VIRTUALISATION"/>
        <s v="M41695 SKINFOLIE 50 X70"/>
        <s v="M41697 MESURE DES VIBRATIONS"/>
        <s v="M41701 APPAREIL DE MESURE AMPLIFICATEUR"/>
        <s v="M41702 APPAREIL DE MESURE-MODULE"/>
        <s v="M61558 MODIFICATIONS CHAUFFAGE ET CLIMATISATION"/>
        <s v="M30427 LICENCE MATLAB 903882 COMMERCIAL PERPETU"/>
        <s v="M30428 LICENCE MATLAB 903882 COMMERCIAL PERPETU"/>
        <s v="M30429 LICENCE SGALL SIGNAL PROCESSING TOOLBOX"/>
        <s v="M50207 TRANSPALETTE ELECTRIQUE"/>
        <s v="M30430 ARMOIRE A MEDICAMENTS"/>
        <s v="M41703 BANDEROLEUSE MACHINE A FILMER"/>
        <s v="M41704 DEVIDOIR DE CABLES"/>
        <s v="M50208 TRANSPALETTE ELECTRIQUE T16L"/>
        <s v="P5217 PC HP ZBOOK 15 MOBILE WORKSTATION"/>
        <s v="M41711 MODELE BOIS 2 EMPREINTES +USINAGE"/>
        <s v="M41712 MODELE COMBINABLE + USINAGE"/>
        <s v="M30434 LICENCE SCADE CMG NL"/>
        <s v="M30435 LICENCE SCADE RMG NL"/>
        <s v="M30436 LICENCE E3 SCHEMATIC PROF FLOATING"/>
        <s v="M41713 MODELE BOIS NF EN 12890"/>
        <s v="BATIMENT JUNG INSTAL ELECT INFO TEL"/>
        <s v="BATIMENT JUNG ETANCHEITE ISOL ZING COUV FAC MENUIS"/>
        <s v="BATIMENT JUNG TERR FOND MACON DALLAGE STRUCT"/>
        <s v="BATIMENT JUNG CHAUFFAGE CLIM VMC DESENBUMAGE"/>
        <s v="JUNG TERRAIN"/>
        <s v="U5231 PC FIXE 3D HP Z420"/>
        <s v="M30180A LICENCE UPGRADE STORYLINE"/>
        <s v="U5232 PC FIXE 3D HP Z420"/>
        <s v="U5233 PC FIXE 3 D HP Z420"/>
        <s v="M30442 ECRAN SAMSUNG ME46C"/>
        <s v="M30444 LOGICIEL COMPILATEUR HIGHTEC POUR SPC56"/>
        <s v="M30441 MODULE ADMIN FORMULAIRES OCR ABBYY"/>
        <s v="M30452 SERVEUR CONTROLEUR DE DOMAINE ACTIVE DIR"/>
        <s v="P5221 PC PORTABLE HP ELITEBBOK 840 G1"/>
        <s v="P5222 PC PORTABLE HP ELITEBBOK 840 G1"/>
        <s v="P5223 PC PORTABLE HP ELITEBBOK 840 G1"/>
        <s v="P5224 PC PORTABLE HP ELITEBBOK 840 G1"/>
        <s v="P5225 PC PORTABLE HP ELITEBBOK 840 G1"/>
        <s v="M41734 LAMPE UNIVERSELLE STZL 36R ALU"/>
        <s v="I5081 IMPRIMANTE AFICIO SP 4310 N"/>
        <s v="M50209 PONT SUSPENDU KBK"/>
        <s v="M30181A LICENCE UPGRADE STORYLINE"/>
        <s v="M41716 CAPTEUR DE DEPLACEMENT"/>
        <s v="M41717 CAPTEUR DE DEPLACEMENT"/>
        <s v="M41718 CAPTEUR DE DEPLACEMENT"/>
        <s v="M41719 CAPTEUR DE DEPLACEMENT"/>
        <s v="M30440 IMPRIMANTE TRANSFERT THERMIQUE"/>
        <s v="M30437 IMPRIMANTE ZEBRA"/>
        <s v="M30438 IMPRIMANTE ZEBRA"/>
        <s v="M41725 MODELE LO6126"/>
        <s v="M41729 MULTIMETRE NUMERIQUE DE TABLE"/>
        <s v="M41730 MODELE"/>
        <s v="M41731 MODELE"/>
        <s v="M41732 MODELE"/>
        <s v="M41739 MODELE BOIS"/>
        <s v="M41726 ASPIRATEUR UNIVERSEL"/>
        <s v="M41720 REDUCTEUR HYDRAULIQUE"/>
        <s v="M41727 VISSEUSE"/>
        <s v="M41740 TABLE DE CERCLAGE POUR VITRES"/>
        <s v="M41741 SCIE A FLEXIBLE HYDRAULIQUE"/>
        <s v="M41742 EMMANCHEUSE POUR EMBOUTS POUR FLEXIBLES"/>
        <s v="M61666 ARMOIRE COMBINALE AVC PORTES COULISSANTE"/>
        <s v="M61667 CABINE INTERIEURE 3MX2M"/>
        <s v="M41744 CLE HYDRAULIQUE STEALTH"/>
        <s v="M30455 LICENCE ADOBE FRAMEMAKER"/>
        <s v="P5227 PC PORTABLE HP ELITEBOOK 840G2"/>
        <s v="P5228 PC PORTABLE HP ELITEBOOK 840G2"/>
        <s v="P5229 PC PORTABLE HP ELITEBOOK 840G2"/>
        <s v="P5234 PC PORTABLE HP ELITEBOOK 840G2"/>
        <s v="P5235 PC PORTABLE HP ELITEBOOK 840G2"/>
        <s v="P5236 PC PORTABLE HP ELITEBOOK 840G2"/>
        <s v="M41753 MODELE"/>
        <s v="M41754 MODELE"/>
        <s v="P5239 PC PANASONIC TOUGHBOOK"/>
        <s v="P5238 PC PANASONIC TOUGHBOOK"/>
        <s v="M41757 COMMUTATEUR ETHERNET"/>
        <s v="M41758 QUANTUMX MODULE CAN"/>
        <s v="M41759 AMPLIFICATEUR DE MESURE"/>
        <s v="M41760 QUANTUMX ENREGISTREUR DE DONNEES"/>
        <s v="M41765 SOFWARE ANALYSE PORT PRO"/>
        <s v="M41766 SOFWARE ANALYSE PORT PRO"/>
        <s v="M41767 AMPLIFICATEUR"/>
        <s v="M41768 AMPLIFICATEUR"/>
        <s v="M41773 AMPLIFICATEUR PONTS DE JAUGES"/>
        <s v="M41774 AMPLIFICATEUR PONTS DE JAUGES"/>
        <s v="M41775 AMPLIFICATEUR PONTS DE JAUGES"/>
        <s v="M41776 AMPLIFICATEUR PONTS DE JAUGES"/>
        <s v="M41777 AMPLIFICATEUR PONTS DE JAUGES"/>
        <s v="P5243 PC PORTABLE 15&quot; HP PROBOOK 650G1"/>
        <s v="P5244 PC PORTABLE 15&quot; HP PROBOOK 650G1"/>
        <s v="P5245 PC PORTABLE 15&quot; HP PROBOOK 650G1"/>
        <s v="P5246 PC PORTABLE 15&quot; HP PROBOOK 650G1"/>
        <s v="M30460 LICENCE COPILOTE SOLUTION 2"/>
        <s v="P5240 TABLETTE MICROSOFT SURFACE"/>
        <s v="M41783 SET DE 2 REGLES EN CARBONE"/>
        <s v="M41749 ACCELEROMETRE CAPACITIF MEMS 3 AXES"/>
        <s v="M41750 ACCELEROMETRE CAPACITIF"/>
        <s v="M61675 LOGIPROX"/>
        <s v="P TABLETTE MOTION"/>
        <s v="M61679 ARMOIRE STOCKAGE PEINTURE"/>
        <s v="M61680 ARMOIRE STOCKAGE PEINTURE"/>
        <s v="M41784 CAPTEUR DE POSITION A CABLE"/>
        <s v="M41788 ARMOIRE PORTES BATTANTES"/>
        <s v="M41789 ARMOIRE PORTES BATTANTES"/>
        <s v="M41790 ETABLI MOBILE"/>
        <s v="M41791 BASCULE 1500KG EN METROLOGIE LEGALE"/>
        <s v="M30463 LOGICIEL LMS VIRTUAL LAB FLOATING SUPPL"/>
        <s v="M30464 LOGICIEL LMS VIRTUAL LAB FLOATING SUPPL"/>
        <m/>
        <s v="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353">
  <r>
    <x v="0"/>
    <n v="69"/>
    <s v="M13523"/>
    <s v="GOLF COMMERCIALE  3378WK"/>
    <n v="10548.17"/>
    <x v="0"/>
    <n v="0"/>
    <x v="0"/>
  </r>
  <r>
    <x v="0"/>
    <n v="69"/>
    <s v="M13523"/>
    <s v="GOLF COMMERCIALE  3378WK"/>
    <n v="10548.17"/>
    <x v="1"/>
    <n v="0"/>
    <x v="0"/>
  </r>
  <r>
    <x v="1"/>
    <n v="336"/>
    <s v="M4603"/>
    <s v="ARMOIRE  6050 16 TABLETTES"/>
    <n v="540.28"/>
    <x v="0"/>
    <n v="0"/>
    <x v="1"/>
  </r>
  <r>
    <x v="1"/>
    <n v="336"/>
    <s v="M4603"/>
    <s v="ARMOIRE  6050 16 TABLETTES"/>
    <n v="540.28"/>
    <x v="1"/>
    <n v="0"/>
    <x v="1"/>
  </r>
  <r>
    <x v="1"/>
    <n v="337"/>
    <s v="M4596"/>
    <s v="ARMOIRE  6050 16 TABLETTES"/>
    <n v="540.28"/>
    <x v="0"/>
    <n v="0"/>
    <x v="2"/>
  </r>
  <r>
    <x v="1"/>
    <n v="337"/>
    <s v="M4596"/>
    <s v="ARMOIRE  6050 16 TABLETTES"/>
    <n v="540.28"/>
    <x v="1"/>
    <n v="0"/>
    <x v="2"/>
  </r>
  <r>
    <x v="1"/>
    <n v="387"/>
    <s v="M24361"/>
    <s v="ARMOIRE DE RANGEMENT"/>
    <n v="337.58"/>
    <x v="0"/>
    <n v="0"/>
    <x v="3"/>
  </r>
  <r>
    <x v="1"/>
    <n v="387"/>
    <s v="M24361"/>
    <s v="ARMOIRE DE RANGEMENT"/>
    <n v="337.58"/>
    <x v="1"/>
    <n v="0"/>
    <x v="3"/>
  </r>
  <r>
    <x v="1"/>
    <n v="510"/>
    <s v="M24618"/>
    <s v="TABLE DE DESSINATEUR"/>
    <n v="5285.25"/>
    <x v="0"/>
    <n v="0"/>
    <x v="4"/>
  </r>
  <r>
    <x v="1"/>
    <n v="510"/>
    <s v="M24618"/>
    <s v="TABLE DE DESSINATEUR"/>
    <n v="5285.25"/>
    <x v="1"/>
    <n v="0"/>
    <x v="4"/>
  </r>
  <r>
    <x v="1"/>
    <n v="714"/>
    <s v="M21569"/>
    <s v="ARMOIRE 3 TABLETTES"/>
    <n v="446.07"/>
    <x v="0"/>
    <n v="0"/>
    <x v="5"/>
  </r>
  <r>
    <x v="1"/>
    <n v="714"/>
    <s v="M21569"/>
    <s v="ARMOIRE 3 TABLETTES"/>
    <n v="446.07"/>
    <x v="1"/>
    <n v="0"/>
    <x v="5"/>
  </r>
  <r>
    <x v="1"/>
    <n v="745"/>
    <s v="M21599"/>
    <s v="ARMOIRE DE RANGEMENT+CHAS"/>
    <n v="446.07"/>
    <x v="0"/>
    <n v="0"/>
    <x v="6"/>
  </r>
  <r>
    <x v="1"/>
    <n v="745"/>
    <s v="M21599"/>
    <s v="ARMOIRE DE RANGEMENT+CHAS"/>
    <n v="446.07"/>
    <x v="1"/>
    <n v="0"/>
    <x v="6"/>
  </r>
  <r>
    <x v="1"/>
    <n v="754"/>
    <s v="M21607"/>
    <s v="ARMOIRE DE RANGEMENT ATRO"/>
    <n v="446.07"/>
    <x v="0"/>
    <n v="0"/>
    <x v="7"/>
  </r>
  <r>
    <x v="1"/>
    <n v="754"/>
    <s v="M21607"/>
    <s v="ARMOIRE DE RANGEMENT ATRO"/>
    <n v="446.07"/>
    <x v="1"/>
    <n v="0"/>
    <x v="7"/>
  </r>
  <r>
    <x v="2"/>
    <n v="770"/>
    <s v="M21622"/>
    <s v="PC PORTABLE TOSHIBA TECRA 8000"/>
    <n v="3865.37"/>
    <x v="0"/>
    <n v="0"/>
    <x v="8"/>
  </r>
  <r>
    <x v="2"/>
    <n v="770"/>
    <s v="M21622"/>
    <s v="PC PORTABLE TOSHIBA TECRA 8000"/>
    <n v="3865.37"/>
    <x v="1"/>
    <n v="0"/>
    <x v="8"/>
  </r>
  <r>
    <x v="1"/>
    <n v="778"/>
    <s v="M21630"/>
    <s v="ARMOIRE DE RANGEMENT ATRO"/>
    <n v="467.94"/>
    <x v="0"/>
    <n v="0"/>
    <x v="9"/>
  </r>
  <r>
    <x v="1"/>
    <n v="778"/>
    <s v="M21630"/>
    <s v="ARMOIRE DE RANGEMENT ATRO"/>
    <n v="467.94"/>
    <x v="1"/>
    <n v="0"/>
    <x v="9"/>
  </r>
  <r>
    <x v="1"/>
    <n v="823"/>
    <s v="M24379"/>
    <s v="ARMOIRE VINCO"/>
    <n v="103.45"/>
    <x v="0"/>
    <n v="0"/>
    <x v="10"/>
  </r>
  <r>
    <x v="1"/>
    <n v="823"/>
    <s v="M24379"/>
    <s v="ARMOIRE VINCO"/>
    <n v="103.45"/>
    <x v="1"/>
    <n v="0"/>
    <x v="10"/>
  </r>
  <r>
    <x v="1"/>
    <n v="1523"/>
    <s v="M3898"/>
    <s v="TABLE BUREAU VINCO"/>
    <n v="177.03"/>
    <x v="0"/>
    <n v="0"/>
    <x v="11"/>
  </r>
  <r>
    <x v="1"/>
    <n v="1523"/>
    <s v="M3898"/>
    <s v="TABLE BUREAU VINCO"/>
    <n v="177.03"/>
    <x v="1"/>
    <n v="0"/>
    <x v="11"/>
  </r>
  <r>
    <x v="1"/>
    <n v="2009"/>
    <s v="M564"/>
    <s v="BUREAU"/>
    <n v="2499.6799999999998"/>
    <x v="0"/>
    <n v="0"/>
    <x v="12"/>
  </r>
  <r>
    <x v="1"/>
    <n v="2009"/>
    <s v="M564"/>
    <s v="BUREAU"/>
    <n v="2499.6799999999998"/>
    <x v="1"/>
    <n v="0"/>
    <x v="12"/>
  </r>
  <r>
    <x v="1"/>
    <n v="2082"/>
    <s v="M669"/>
    <s v="ARMOIRE ATRO ARE M 1200"/>
    <n v="446.07"/>
    <x v="0"/>
    <n v="0"/>
    <x v="13"/>
  </r>
  <r>
    <x v="1"/>
    <n v="2082"/>
    <s v="M669"/>
    <s v="ARMOIRE ATRO ARE M 1200"/>
    <n v="446.07"/>
    <x v="1"/>
    <n v="0"/>
    <x v="13"/>
  </r>
  <r>
    <x v="1"/>
    <n v="2249"/>
    <s v="M882"/>
    <s v="PLAN DE TRAVAIL ELLIPSE"/>
    <n v="1657.7"/>
    <x v="0"/>
    <n v="0"/>
    <x v="14"/>
  </r>
  <r>
    <x v="1"/>
    <n v="2249"/>
    <s v="M882"/>
    <s v="PLAN DE TRAVAIL ELLIPSE"/>
    <n v="1657.7"/>
    <x v="1"/>
    <n v="0"/>
    <x v="14"/>
  </r>
  <r>
    <x v="1"/>
    <n v="2383"/>
    <s v="M1194"/>
    <s v="ARMOIRE DE RANGEMENT ATRO"/>
    <n v="446.07"/>
    <x v="0"/>
    <n v="0"/>
    <x v="15"/>
  </r>
  <r>
    <x v="1"/>
    <n v="2383"/>
    <s v="M1194"/>
    <s v="ARMOIRE DE RANGEMENT ATRO"/>
    <n v="446.07"/>
    <x v="1"/>
    <n v="0"/>
    <x v="15"/>
  </r>
  <r>
    <x v="3"/>
    <n v="2493"/>
    <s v="M4720"/>
    <s v="TRANSPAL-MANUEL VB"/>
    <n v="362.07"/>
    <x v="0"/>
    <n v="0"/>
    <x v="16"/>
  </r>
  <r>
    <x v="3"/>
    <n v="2493"/>
    <s v="M4720"/>
    <s v="TRANSPAL-MANUEL VB"/>
    <n v="362.07"/>
    <x v="1"/>
    <n v="0"/>
    <x v="16"/>
  </r>
  <r>
    <x v="3"/>
    <n v="2617"/>
    <s v="M4343"/>
    <s v="CONVOYEUR A DOUBLE RANGEE"/>
    <n v="3933.18"/>
    <x v="0"/>
    <n v="0"/>
    <x v="17"/>
  </r>
  <r>
    <x v="3"/>
    <n v="2617"/>
    <s v="M4343"/>
    <s v="CONVOYEUR A DOUBLE RANGEE"/>
    <n v="3933.18"/>
    <x v="1"/>
    <n v="0"/>
    <x v="17"/>
  </r>
  <r>
    <x v="3"/>
    <n v="2691"/>
    <s v="M4773"/>
    <s v="NACELLE AUTOMATIQUE TYPE"/>
    <n v="32395.42"/>
    <x v="0"/>
    <n v="0"/>
    <x v="18"/>
  </r>
  <r>
    <x v="3"/>
    <n v="2691"/>
    <s v="M4773"/>
    <s v="NACELLE AUTOMATIQUE TYPE"/>
    <n v="32395.42"/>
    <x v="1"/>
    <n v="0"/>
    <x v="18"/>
  </r>
  <r>
    <x v="3"/>
    <n v="2734"/>
    <s v="M4705"/>
    <s v="LEVE PALETTE AUTO EQUILIB"/>
    <n v="1057.23"/>
    <x v="0"/>
    <n v="0"/>
    <x v="19"/>
  </r>
  <r>
    <x v="3"/>
    <n v="2734"/>
    <s v="M4705"/>
    <s v="LEVE PALETTE AUTO EQUILIB"/>
    <n v="1057.23"/>
    <x v="1"/>
    <n v="0"/>
    <x v="19"/>
  </r>
  <r>
    <x v="4"/>
    <n v="3468"/>
    <s v="M611900"/>
    <s v="OSCILLOSCOPE PM323"/>
    <n v="685.41"/>
    <x v="0"/>
    <n v="0"/>
    <x v="20"/>
  </r>
  <r>
    <x v="4"/>
    <n v="3468"/>
    <s v="M611900"/>
    <s v="OSCILLOSCOPE PM323"/>
    <n v="685.41"/>
    <x v="1"/>
    <n v="0"/>
    <x v="20"/>
  </r>
  <r>
    <x v="4"/>
    <n v="3597"/>
    <s v="M6527"/>
    <s v="APPAREIL ALIMENTATION S"/>
    <n v="945.18"/>
    <x v="0"/>
    <n v="0"/>
    <x v="21"/>
  </r>
  <r>
    <x v="4"/>
    <n v="3597"/>
    <s v="M6527"/>
    <s v="APPAREIL ALIMENTATION S"/>
    <n v="945.18"/>
    <x v="1"/>
    <n v="0"/>
    <x v="21"/>
  </r>
  <r>
    <x v="4"/>
    <n v="3621"/>
    <s v="M6582"/>
    <s v="MULTIMETRE NUMERIQUE"/>
    <n v="378.07"/>
    <x v="0"/>
    <n v="0"/>
    <x v="22"/>
  </r>
  <r>
    <x v="4"/>
    <n v="3621"/>
    <s v="M6582"/>
    <s v="MULTIMETRE NUMERIQUE"/>
    <n v="378.07"/>
    <x v="1"/>
    <n v="0"/>
    <x v="22"/>
  </r>
  <r>
    <x v="5"/>
    <n v="3729"/>
    <s v="M6938"/>
    <s v="ESCABEAU"/>
    <n v="5767.15"/>
    <x v="0"/>
    <n v="0"/>
    <x v="23"/>
  </r>
  <r>
    <x v="5"/>
    <n v="3729"/>
    <s v="M6938"/>
    <s v="ESCABEAU"/>
    <n v="5767.15"/>
    <x v="1"/>
    <n v="0"/>
    <x v="23"/>
  </r>
  <r>
    <x v="5"/>
    <n v="3730"/>
    <s v="M6939"/>
    <s v="ESCABEAU"/>
    <n v="4878.37"/>
    <x v="0"/>
    <n v="0"/>
    <x v="24"/>
  </r>
  <r>
    <x v="5"/>
    <n v="3730"/>
    <s v="M6939"/>
    <s v="ESCABEAU"/>
    <n v="4878.37"/>
    <x v="1"/>
    <n v="0"/>
    <x v="24"/>
  </r>
  <r>
    <x v="4"/>
    <n v="4028"/>
    <s v="M7788"/>
    <s v="DREHMOMENTAUTOMAT MAX: .2"/>
    <n v="4386.09"/>
    <x v="0"/>
    <n v="0"/>
    <x v="25"/>
  </r>
  <r>
    <x v="4"/>
    <n v="4028"/>
    <s v="M7788"/>
    <s v="DREHMOMENTAUTOMAT MAX: .2"/>
    <n v="4386.09"/>
    <x v="1"/>
    <n v="0"/>
    <x v="25"/>
  </r>
  <r>
    <x v="4"/>
    <n v="4054"/>
    <s v="M7836"/>
    <s v="CLE HYDRAULIQUE"/>
    <n v="7450.18"/>
    <x v="0"/>
    <n v="0"/>
    <x v="26"/>
  </r>
  <r>
    <x v="4"/>
    <n v="4054"/>
    <s v="M7836"/>
    <s v="CLE HYDRAULIQUE"/>
    <n v="7450.18"/>
    <x v="1"/>
    <n v="0"/>
    <x v="26"/>
  </r>
  <r>
    <x v="4"/>
    <n v="4064"/>
    <s v="M7851"/>
    <s v="DREHMOMENTAUTOMAT"/>
    <n v="5972.07"/>
    <x v="0"/>
    <n v="0"/>
    <x v="27"/>
  </r>
  <r>
    <x v="4"/>
    <n v="4064"/>
    <s v="M7851"/>
    <s v="DREHMOMENTAUTOMAT"/>
    <n v="5972.07"/>
    <x v="1"/>
    <n v="0"/>
    <x v="27"/>
  </r>
  <r>
    <x v="4"/>
    <n v="4103"/>
    <s v="M4559"/>
    <s v="STATION DISTRI. PNEUMATIQUE"/>
    <n v="2667.86"/>
    <x v="0"/>
    <n v="0"/>
    <x v="28"/>
  </r>
  <r>
    <x v="4"/>
    <n v="4103"/>
    <s v="M4559"/>
    <s v="STATION DISTRI. PNEUMATIQUE"/>
    <n v="2667.86"/>
    <x v="1"/>
    <n v="0"/>
    <x v="28"/>
  </r>
  <r>
    <x v="4"/>
    <n v="4104"/>
    <s v="M7912"/>
    <s v="STATION DISTRI. PNEUMATIQUE"/>
    <n v="2667.86"/>
    <x v="0"/>
    <n v="0"/>
    <x v="29"/>
  </r>
  <r>
    <x v="4"/>
    <n v="4104"/>
    <s v="M7912"/>
    <s v="STATION DISTRI. PNEUMATIQUE"/>
    <n v="2667.86"/>
    <x v="1"/>
    <n v="0"/>
    <x v="29"/>
  </r>
  <r>
    <x v="4"/>
    <n v="4105"/>
    <s v="M7913"/>
    <s v="STATION DISTRI. PNEUMATIQUE"/>
    <n v="3117.58"/>
    <x v="0"/>
    <n v="0"/>
    <x v="30"/>
  </r>
  <r>
    <x v="4"/>
    <n v="4105"/>
    <s v="M7913"/>
    <s v="STATION DISTRI. PNEUMATIQUE"/>
    <n v="3117.58"/>
    <x v="1"/>
    <n v="0"/>
    <x v="30"/>
  </r>
  <r>
    <x v="4"/>
    <n v="4121"/>
    <s v="M7933"/>
    <s v="CLE A CHOC CARRE"/>
    <n v="2161.42"/>
    <x v="0"/>
    <n v="0"/>
    <x v="31"/>
  </r>
  <r>
    <x v="4"/>
    <n v="4121"/>
    <s v="M7933"/>
    <s v="CLE A CHOC CARRE"/>
    <n v="2161.42"/>
    <x v="1"/>
    <n v="0"/>
    <x v="31"/>
  </r>
  <r>
    <x v="4"/>
    <n v="4123"/>
    <s v="M7935"/>
    <s v="CLE HYDRAULIQUE"/>
    <n v="5411.94"/>
    <x v="0"/>
    <n v="0"/>
    <x v="32"/>
  </r>
  <r>
    <x v="4"/>
    <n v="4123"/>
    <s v="M7935"/>
    <s v="CLE HYDRAULIQUE"/>
    <n v="5411.94"/>
    <x v="1"/>
    <n v="0"/>
    <x v="32"/>
  </r>
  <r>
    <x v="4"/>
    <n v="4128"/>
    <s v="M7942"/>
    <s v="VISSEUSE - SX 5 MST KOMBINATIONS ANT"/>
    <n v="4305.25"/>
    <x v="0"/>
    <n v="0"/>
    <x v="33"/>
  </r>
  <r>
    <x v="4"/>
    <n v="4128"/>
    <s v="M7942"/>
    <s v="VISSEUSE - SX 5 MST KOMBINATIONS ANT"/>
    <n v="4305.25"/>
    <x v="1"/>
    <n v="0"/>
    <x v="33"/>
  </r>
  <r>
    <x v="4"/>
    <n v="4129"/>
    <s v="M7943"/>
    <s v="HSX 546 F SECHSKANT AUFNA"/>
    <n v="2702.34"/>
    <x v="0"/>
    <n v="0"/>
    <x v="34"/>
  </r>
  <r>
    <x v="4"/>
    <n v="4129"/>
    <s v="M7943"/>
    <s v="HSX 546 F SECHSKANT AUFNA"/>
    <n v="2702.34"/>
    <x v="1"/>
    <n v="0"/>
    <x v="34"/>
  </r>
  <r>
    <x v="4"/>
    <n v="4131"/>
    <s v="M7946"/>
    <s v="CLE HYDRAULIQUE HY 30XLCT"/>
    <n v="9009.74"/>
    <x v="0"/>
    <n v="0"/>
    <x v="35"/>
  </r>
  <r>
    <x v="4"/>
    <n v="4131"/>
    <s v="M7946"/>
    <s v="CLE HYDRAULIQUE HY 30XLCT"/>
    <n v="9009.74"/>
    <x v="1"/>
    <n v="0"/>
    <x v="35"/>
  </r>
  <r>
    <x v="4"/>
    <n v="4147"/>
    <s v="M7967"/>
    <s v="CLE A CHOCS"/>
    <n v="1951.35"/>
    <x v="0"/>
    <n v="0"/>
    <x v="36"/>
  </r>
  <r>
    <x v="4"/>
    <n v="4147"/>
    <s v="M7967"/>
    <s v="CLE A CHOCS"/>
    <n v="1951.35"/>
    <x v="1"/>
    <n v="0"/>
    <x v="36"/>
  </r>
  <r>
    <x v="1"/>
    <n v="4674"/>
    <s v="M21104"/>
    <s v="ARMOIRE VINCO"/>
    <n v="92.78"/>
    <x v="0"/>
    <n v="0"/>
    <x v="37"/>
  </r>
  <r>
    <x v="1"/>
    <n v="4674"/>
    <s v="M21104"/>
    <s v="ARMOIRE VINCO"/>
    <n v="92.78"/>
    <x v="1"/>
    <n v="0"/>
    <x v="37"/>
  </r>
  <r>
    <x v="1"/>
    <n v="4780"/>
    <s v="M4337"/>
    <s v="ARMOIRE RANGEMENT OUTILLAGE"/>
    <n v="739.38"/>
    <x v="0"/>
    <n v="0"/>
    <x v="38"/>
  </r>
  <r>
    <x v="1"/>
    <n v="4780"/>
    <s v="M4337"/>
    <s v="ARMOIRE RANGEMENT OUTILLAGE"/>
    <n v="739.38"/>
    <x v="1"/>
    <n v="0"/>
    <x v="38"/>
  </r>
  <r>
    <x v="1"/>
    <n v="4781"/>
    <s v="M3882"/>
    <s v="ARMOIRE RANGEMENT OUTILLA"/>
    <n v="739.38"/>
    <x v="0"/>
    <n v="0"/>
    <x v="39"/>
  </r>
  <r>
    <x v="1"/>
    <n v="4781"/>
    <s v="M3882"/>
    <s v="ARMOIRE RANGEMENT OUTILLA"/>
    <n v="739.38"/>
    <x v="1"/>
    <n v="0"/>
    <x v="39"/>
  </r>
  <r>
    <x v="1"/>
    <n v="4897"/>
    <s v="M1440"/>
    <s v="ARMOIRE BUROFORM"/>
    <n v="562.70000000000005"/>
    <x v="0"/>
    <n v="0"/>
    <x v="40"/>
  </r>
  <r>
    <x v="1"/>
    <n v="4897"/>
    <s v="M1440"/>
    <s v="ARMOIRE BUROFORM"/>
    <n v="562.70000000000005"/>
    <x v="1"/>
    <n v="0"/>
    <x v="40"/>
  </r>
  <r>
    <x v="1"/>
    <n v="4898"/>
    <s v="M1441"/>
    <s v="POSTE TRAVAIL BUROFORM"/>
    <n v="1501.58"/>
    <x v="0"/>
    <n v="0"/>
    <x v="41"/>
  </r>
  <r>
    <x v="1"/>
    <n v="4898"/>
    <s v="M1441"/>
    <s v="POSTE TRAVAIL BUROFORM"/>
    <n v="1501.58"/>
    <x v="1"/>
    <n v="0"/>
    <x v="41"/>
  </r>
  <r>
    <x v="1"/>
    <n v="4900"/>
    <s v="M1443"/>
    <s v="ARMOIRE BUROFORM"/>
    <n v="562.70000000000005"/>
    <x v="0"/>
    <n v="0"/>
    <x v="42"/>
  </r>
  <r>
    <x v="1"/>
    <n v="4900"/>
    <s v="M1443"/>
    <s v="ARMOIRE BUROFORM"/>
    <n v="562.70000000000005"/>
    <x v="1"/>
    <n v="0"/>
    <x v="42"/>
  </r>
  <r>
    <x v="3"/>
    <n v="5392"/>
    <s v="M4765"/>
    <s v="PLATEAU MAFI"/>
    <n v="2286.7399999999998"/>
    <x v="0"/>
    <n v="0"/>
    <x v="43"/>
  </r>
  <r>
    <x v="3"/>
    <n v="5392"/>
    <s v="M4765"/>
    <s v="PLATEAU MAFI"/>
    <n v="2286.7399999999998"/>
    <x v="1"/>
    <n v="0"/>
    <x v="43"/>
  </r>
  <r>
    <x v="3"/>
    <n v="5393"/>
    <s v="M4769"/>
    <s v="PLATEAU MAFI"/>
    <n v="2286.7399999999998"/>
    <x v="0"/>
    <n v="0"/>
    <x v="44"/>
  </r>
  <r>
    <x v="3"/>
    <n v="5393"/>
    <s v="M4769"/>
    <s v="PLATEAU MAFI"/>
    <n v="2286.7399999999998"/>
    <x v="1"/>
    <n v="0"/>
    <x v="44"/>
  </r>
  <r>
    <x v="3"/>
    <n v="5400"/>
    <s v="M4785"/>
    <s v="NACELLE ARTICULEE TEREX-TAZZE"/>
    <n v="25001.64"/>
    <x v="0"/>
    <n v="0"/>
    <x v="45"/>
  </r>
  <r>
    <x v="3"/>
    <n v="5400"/>
    <s v="M4785"/>
    <s v="NACELLE ARTICULEE TEREX-TAZZE"/>
    <n v="25001.64"/>
    <x v="1"/>
    <n v="0"/>
    <x v="45"/>
  </r>
  <r>
    <x v="4"/>
    <n v="6010"/>
    <s v="M5012"/>
    <s v="ENSEMBLE DE DISTR. HUILE"/>
    <n v="2080.9299999999998"/>
    <x v="0"/>
    <n v="0"/>
    <x v="46"/>
  </r>
  <r>
    <x v="4"/>
    <n v="6010"/>
    <s v="M5012"/>
    <s v="ENSEMBLE DE DISTR. HUILE"/>
    <n v="2080.9299999999998"/>
    <x v="1"/>
    <n v="0"/>
    <x v="46"/>
  </r>
  <r>
    <x v="3"/>
    <n v="6027"/>
    <s v="M4272"/>
    <s v="CHARIOT PORTE FUTS"/>
    <n v="490.44"/>
    <x v="0"/>
    <n v="0"/>
    <x v="47"/>
  </r>
  <r>
    <x v="3"/>
    <n v="6027"/>
    <s v="M4272"/>
    <s v="CHARIOT PORTE FUTS"/>
    <n v="490.44"/>
    <x v="1"/>
    <n v="0"/>
    <x v="47"/>
  </r>
  <r>
    <x v="3"/>
    <n v="6028"/>
    <s v="M4273"/>
    <s v="CHARIOT PORTE FUTS"/>
    <n v="490.44"/>
    <x v="0"/>
    <n v="0"/>
    <x v="48"/>
  </r>
  <r>
    <x v="3"/>
    <n v="6028"/>
    <s v="M4273"/>
    <s v="CHARIOT PORTE FUTS"/>
    <n v="490.44"/>
    <x v="1"/>
    <n v="0"/>
    <x v="48"/>
  </r>
  <r>
    <x v="3"/>
    <n v="6029"/>
    <s v="M4416"/>
    <s v="CHARIOT PORTE FUTS"/>
    <n v="490.44"/>
    <x v="0"/>
    <n v="0"/>
    <x v="49"/>
  </r>
  <r>
    <x v="3"/>
    <n v="6029"/>
    <s v="M4416"/>
    <s v="CHARIOT PORTE FUTS"/>
    <n v="490.44"/>
    <x v="1"/>
    <n v="0"/>
    <x v="49"/>
  </r>
  <r>
    <x v="4"/>
    <n v="6245"/>
    <s v="M6600"/>
    <s v="APPAREIL CONTROLE EPAISSEUR"/>
    <n v="723.99"/>
    <x v="0"/>
    <n v="0"/>
    <x v="50"/>
  </r>
  <r>
    <x v="4"/>
    <n v="6245"/>
    <s v="M6600"/>
    <s v="APPAREIL CONTROLE EPAISSEUR"/>
    <n v="723.99"/>
    <x v="1"/>
    <n v="0"/>
    <x v="50"/>
  </r>
  <r>
    <x v="5"/>
    <n v="6259"/>
    <s v="M4488"/>
    <s v="CONVOYEUR 2 NIVEAUX 2500M"/>
    <n v="397.89"/>
    <x v="0"/>
    <n v="0"/>
    <x v="51"/>
  </r>
  <r>
    <x v="5"/>
    <n v="6259"/>
    <s v="M4488"/>
    <s v="CONVOYEUR 2 NIVEAUX 2500M"/>
    <n v="397.89"/>
    <x v="1"/>
    <n v="0"/>
    <x v="51"/>
  </r>
  <r>
    <x v="5"/>
    <n v="6260"/>
    <s v="M4490"/>
    <s v="CONVOYEUR 2 NIVEAUX 5000M"/>
    <n v="477.17"/>
    <x v="0"/>
    <n v="0"/>
    <x v="52"/>
  </r>
  <r>
    <x v="5"/>
    <n v="6260"/>
    <s v="M4490"/>
    <s v="CONVOYEUR 2 NIVEAUX 5000M"/>
    <n v="477.17"/>
    <x v="1"/>
    <n v="0"/>
    <x v="52"/>
  </r>
  <r>
    <x v="5"/>
    <n v="6309"/>
    <s v="M695701A"/>
    <s v="EQUILIBREUR GLB 200"/>
    <n v="1905.61"/>
    <x v="0"/>
    <n v="0"/>
    <x v="53"/>
  </r>
  <r>
    <x v="5"/>
    <n v="6309"/>
    <s v="M695701A"/>
    <s v="EQUILIBREUR GLB 200"/>
    <n v="1905.61"/>
    <x v="1"/>
    <n v="0"/>
    <x v="53"/>
  </r>
  <r>
    <x v="5"/>
    <n v="6318"/>
    <s v="M6966"/>
    <s v="ESCABEAU"/>
    <n v="1425.4"/>
    <x v="0"/>
    <n v="0"/>
    <x v="54"/>
  </r>
  <r>
    <x v="5"/>
    <n v="6318"/>
    <s v="M6966"/>
    <s v="ESCABEAU"/>
    <n v="1425.4"/>
    <x v="1"/>
    <n v="0"/>
    <x v="54"/>
  </r>
  <r>
    <x v="5"/>
    <n v="6335"/>
    <s v="M6984"/>
    <s v="ESTRADE"/>
    <n v="1112.8800000000001"/>
    <x v="0"/>
    <n v="0"/>
    <x v="55"/>
  </r>
  <r>
    <x v="5"/>
    <n v="6335"/>
    <s v="M6984"/>
    <s v="ESTRADE"/>
    <n v="1112.8800000000001"/>
    <x v="1"/>
    <n v="0"/>
    <x v="55"/>
  </r>
  <r>
    <x v="5"/>
    <n v="6353"/>
    <s v="M6991"/>
    <s v="PLATEFORME"/>
    <n v="2362.96"/>
    <x v="0"/>
    <n v="0"/>
    <x v="56"/>
  </r>
  <r>
    <x v="5"/>
    <n v="6353"/>
    <s v="M6991"/>
    <s v="PLATEFORME"/>
    <n v="2362.96"/>
    <x v="1"/>
    <n v="0"/>
    <x v="56"/>
  </r>
  <r>
    <x v="5"/>
    <n v="6544"/>
    <s v="M4401"/>
    <s v="CONVOYEURS ROULEAUX D'APR"/>
    <n v="2602.3000000000002"/>
    <x v="0"/>
    <n v="0"/>
    <x v="57"/>
  </r>
  <r>
    <x v="5"/>
    <n v="6544"/>
    <s v="M4401"/>
    <s v="CONVOYEURS ROULEAUX D'APR"/>
    <n v="2602.3000000000002"/>
    <x v="1"/>
    <n v="0"/>
    <x v="57"/>
  </r>
  <r>
    <x v="4"/>
    <n v="6595"/>
    <s v="M7820"/>
    <s v="DX 750 HM HILTI"/>
    <n v="1224.55"/>
    <x v="0"/>
    <n v="0"/>
    <x v="58"/>
  </r>
  <r>
    <x v="4"/>
    <n v="6595"/>
    <s v="M7820"/>
    <s v="DX 750 HM HILTI"/>
    <n v="1224.55"/>
    <x v="1"/>
    <n v="0"/>
    <x v="58"/>
  </r>
  <r>
    <x v="4"/>
    <n v="6621"/>
    <s v="M7940"/>
    <s v="GROUPE DE SERRAGE MSX/T 45 MF HYDR.KRAFT"/>
    <n v="8245.74"/>
    <x v="0"/>
    <n v="0"/>
    <x v="59"/>
  </r>
  <r>
    <x v="4"/>
    <n v="6621"/>
    <s v="M7940"/>
    <s v="GROUPE DE SERRAGE MSX/T 45 MF HYDR.KRAFT"/>
    <n v="8245.74"/>
    <x v="1"/>
    <n v="0"/>
    <x v="59"/>
  </r>
  <r>
    <x v="4"/>
    <n v="6636"/>
    <s v="M4416"/>
    <s v="STATION DE DISTRI. PNEUMA"/>
    <n v="2667.86"/>
    <x v="0"/>
    <n v="0"/>
    <x v="60"/>
  </r>
  <r>
    <x v="4"/>
    <n v="6636"/>
    <s v="M4416"/>
    <s v="STATION DE DISTRI. PNEUMA"/>
    <n v="2667.86"/>
    <x v="1"/>
    <n v="0"/>
    <x v="60"/>
  </r>
  <r>
    <x v="4"/>
    <n v="6637"/>
    <s v="M7907"/>
    <s v="STATION DISTRI. PNEUMATIQUE"/>
    <n v="2667.86"/>
    <x v="0"/>
    <n v="0"/>
    <x v="61"/>
  </r>
  <r>
    <x v="4"/>
    <n v="6637"/>
    <s v="M7907"/>
    <s v="STATION DISTRI. PNEUMATIQUE"/>
    <n v="2667.86"/>
    <x v="1"/>
    <n v="0"/>
    <x v="61"/>
  </r>
  <r>
    <x v="4"/>
    <n v="6638"/>
    <s v="M7908"/>
    <s v="STATION DISTRI. PNEUMATIQUE"/>
    <n v="2667.86"/>
    <x v="0"/>
    <n v="0"/>
    <x v="62"/>
  </r>
  <r>
    <x v="4"/>
    <n v="6638"/>
    <s v="M7908"/>
    <s v="STATION DISTRI. PNEUMATIQUE"/>
    <n v="2667.86"/>
    <x v="1"/>
    <n v="0"/>
    <x v="62"/>
  </r>
  <r>
    <x v="4"/>
    <n v="6639"/>
    <s v="M7909"/>
    <s v="STATION DISTRI. PNEUMATIQUE"/>
    <n v="3117.58"/>
    <x v="0"/>
    <n v="0"/>
    <x v="63"/>
  </r>
  <r>
    <x v="4"/>
    <n v="6639"/>
    <s v="M7909"/>
    <s v="STATION DISTRI. PNEUMATIQUE"/>
    <n v="3117.58"/>
    <x v="1"/>
    <n v="0"/>
    <x v="63"/>
  </r>
  <r>
    <x v="5"/>
    <n v="6661"/>
    <s v="M8006"/>
    <s v="ESTRADE"/>
    <n v="2438.42"/>
    <x v="0"/>
    <n v="0"/>
    <x v="64"/>
  </r>
  <r>
    <x v="5"/>
    <n v="6661"/>
    <s v="M8006"/>
    <s v="ESTRADE"/>
    <n v="2438.42"/>
    <x v="1"/>
    <n v="0"/>
    <x v="64"/>
  </r>
  <r>
    <x v="5"/>
    <n v="6662"/>
    <s v="M8007"/>
    <s v="ESCABEAU"/>
    <n v="1828.63"/>
    <x v="0"/>
    <n v="0"/>
    <x v="65"/>
  </r>
  <r>
    <x v="5"/>
    <n v="6662"/>
    <s v="M8007"/>
    <s v="ESCABEAU"/>
    <n v="1828.63"/>
    <x v="1"/>
    <n v="0"/>
    <x v="65"/>
  </r>
  <r>
    <x v="1"/>
    <n v="7079"/>
    <s v="M32"/>
    <s v="PLAN TRAVAIL/PLAN JONCTIO"/>
    <n v="1657.7"/>
    <x v="0"/>
    <n v="0"/>
    <x v="66"/>
  </r>
  <r>
    <x v="1"/>
    <n v="7079"/>
    <s v="M32"/>
    <s v="PLAN TRAVAIL/PLAN JONCTIO"/>
    <n v="1657.7"/>
    <x v="1"/>
    <n v="0"/>
    <x v="66"/>
  </r>
  <r>
    <x v="1"/>
    <n v="7112"/>
    <s v="M71"/>
    <s v="ARMOIRE RANGEMENT ATRO 3"/>
    <n v="446.07"/>
    <x v="0"/>
    <n v="0"/>
    <x v="67"/>
  </r>
  <r>
    <x v="1"/>
    <n v="7112"/>
    <s v="M71"/>
    <s v="ARMOIRE RANGEMENT ATRO 3"/>
    <n v="446.07"/>
    <x v="1"/>
    <n v="0"/>
    <x v="67"/>
  </r>
  <r>
    <x v="6"/>
    <n v="7382"/>
    <s v="M21793"/>
    <s v="LOGICIEL ISODRAW4"/>
    <n v="4329.55"/>
    <x v="0"/>
    <n v="0"/>
    <x v="68"/>
  </r>
  <r>
    <x v="6"/>
    <n v="7382"/>
    <s v="M21793"/>
    <s v="LOGICIEL ISODRAW4"/>
    <n v="4329.55"/>
    <x v="1"/>
    <n v="0"/>
    <x v="68"/>
  </r>
  <r>
    <x v="4"/>
    <n v="7391"/>
    <s v="M8037"/>
    <s v="ETABLI ROULANT COMPLET"/>
    <n v="831.45"/>
    <x v="0"/>
    <n v="0"/>
    <x v="69"/>
  </r>
  <r>
    <x v="4"/>
    <n v="7391"/>
    <s v="M8037"/>
    <s v="ETABLI ROULANT COMPLET"/>
    <n v="831.45"/>
    <x v="1"/>
    <n v="0"/>
    <x v="69"/>
  </r>
  <r>
    <x v="7"/>
    <n v="7531"/>
    <s v="M21767"/>
    <s v="CAMERA"/>
    <n v="1643.09"/>
    <x v="0"/>
    <n v="0"/>
    <x v="70"/>
  </r>
  <r>
    <x v="7"/>
    <n v="7531"/>
    <s v="M21767"/>
    <s v="CAMERA"/>
    <n v="1643.09"/>
    <x v="1"/>
    <n v="0"/>
    <x v="70"/>
  </r>
  <r>
    <x v="7"/>
    <n v="7591"/>
    <s v="M3967"/>
    <s v="CASQUE ANTIBRUIT"/>
    <n v="900.95"/>
    <x v="0"/>
    <n v="0"/>
    <x v="71"/>
  </r>
  <r>
    <x v="7"/>
    <n v="7591"/>
    <s v="M3967"/>
    <s v="CASQUE ANTIBRUIT"/>
    <n v="900.95"/>
    <x v="1"/>
    <n v="0"/>
    <x v="71"/>
  </r>
  <r>
    <x v="4"/>
    <n v="7689"/>
    <s v="M5160"/>
    <s v="OSCILLOSCOPE"/>
    <n v="2673.14"/>
    <x v="0"/>
    <n v="0"/>
    <x v="72"/>
  </r>
  <r>
    <x v="4"/>
    <n v="7689"/>
    <s v="M5160"/>
    <s v="OSCILLOSCOPE"/>
    <n v="2673.14"/>
    <x v="1"/>
    <n v="0"/>
    <x v="72"/>
  </r>
  <r>
    <x v="5"/>
    <n v="7705"/>
    <s v="M4411"/>
    <s v="ARMOIRE DE RANGEMENT"/>
    <n v="945.18"/>
    <x v="0"/>
    <n v="0"/>
    <x v="73"/>
  </r>
  <r>
    <x v="5"/>
    <n v="7705"/>
    <s v="M4411"/>
    <s v="ARMOIRE DE RANGEMENT"/>
    <n v="945.18"/>
    <x v="1"/>
    <n v="0"/>
    <x v="73"/>
  </r>
  <r>
    <x v="5"/>
    <n v="7706"/>
    <s v="M4141"/>
    <s v="ARMOIRE DE RANGEMENT"/>
    <n v="945.18"/>
    <x v="0"/>
    <n v="0"/>
    <x v="74"/>
  </r>
  <r>
    <x v="5"/>
    <n v="7706"/>
    <s v="M4141"/>
    <s v="ARMOIRE DE RANGEMENT"/>
    <n v="945.18"/>
    <x v="1"/>
    <n v="0"/>
    <x v="74"/>
  </r>
  <r>
    <x v="5"/>
    <n v="7707"/>
    <s v="M4358"/>
    <s v="ARMOIRE DE RANGEMENT"/>
    <n v="945.18"/>
    <x v="0"/>
    <n v="0"/>
    <x v="75"/>
  </r>
  <r>
    <x v="5"/>
    <n v="7707"/>
    <s v="M4358"/>
    <s v="ARMOIRE DE RANGEMENT"/>
    <n v="945.18"/>
    <x v="1"/>
    <n v="0"/>
    <x v="75"/>
  </r>
  <r>
    <x v="5"/>
    <n v="7716"/>
    <s v="M4568"/>
    <s v="ESTRADE DE REMONTAGE"/>
    <n v="3811.23"/>
    <x v="0"/>
    <n v="0"/>
    <x v="76"/>
  </r>
  <r>
    <x v="5"/>
    <n v="7716"/>
    <s v="M4568"/>
    <s v="ESTRADE DE REMONTAGE"/>
    <n v="3811.23"/>
    <x v="1"/>
    <n v="0"/>
    <x v="76"/>
  </r>
  <r>
    <x v="1"/>
    <n v="7741"/>
    <s v="M3831"/>
    <s v="BUREAU"/>
    <n v="924.08"/>
    <x v="0"/>
    <n v="0"/>
    <x v="77"/>
  </r>
  <r>
    <x v="1"/>
    <n v="7741"/>
    <s v="M3831"/>
    <s v="BUREAU"/>
    <n v="924.08"/>
    <x v="1"/>
    <n v="0"/>
    <x v="77"/>
  </r>
  <r>
    <x v="0"/>
    <n v="7825"/>
    <s v="M13548A"/>
    <s v="FOURGON TRANSPORTEUR TDI 102"/>
    <n v="16371.76"/>
    <x v="0"/>
    <n v="0"/>
    <x v="78"/>
  </r>
  <r>
    <x v="0"/>
    <n v="7825"/>
    <s v="M13548A"/>
    <s v="FOURGON TRANSPORTEUR TDI 102"/>
    <n v="16371.76"/>
    <x v="1"/>
    <n v="0"/>
    <x v="78"/>
  </r>
  <r>
    <x v="0"/>
    <n v="7831"/>
    <s v="M13548B"/>
    <s v="EQUIPEMENT WVT TA"/>
    <n v="5030.82"/>
    <x v="0"/>
    <n v="0"/>
    <x v="79"/>
  </r>
  <r>
    <x v="0"/>
    <n v="7831"/>
    <s v="M13548B"/>
    <s v="EQUIPEMENT WVT TA"/>
    <n v="5030.82"/>
    <x v="1"/>
    <n v="0"/>
    <x v="79"/>
  </r>
  <r>
    <x v="5"/>
    <n v="7859"/>
    <s v="M4474"/>
    <s v="ARMOIRE MONOBLOC"/>
    <n v="468.14"/>
    <x v="0"/>
    <n v="0"/>
    <x v="80"/>
  </r>
  <r>
    <x v="5"/>
    <n v="7859"/>
    <s v="M4474"/>
    <s v="ARMOIRE MONOBLOC"/>
    <n v="468.14"/>
    <x v="1"/>
    <n v="0"/>
    <x v="80"/>
  </r>
  <r>
    <x v="1"/>
    <n v="7941"/>
    <s v="M22867"/>
    <s v="ARMOIRE DE RANGEMENT"/>
    <n v="446.07"/>
    <x v="0"/>
    <n v="0"/>
    <x v="81"/>
  </r>
  <r>
    <x v="1"/>
    <n v="7941"/>
    <s v="M22867"/>
    <s v="ARMOIRE DE RANGEMENT"/>
    <n v="446.07"/>
    <x v="1"/>
    <n v="0"/>
    <x v="81"/>
  </r>
  <r>
    <x v="1"/>
    <n v="7942"/>
    <s v="M4607"/>
    <s v="ARMOIRE DE RANGEMENT"/>
    <n v="446.07"/>
    <x v="0"/>
    <n v="0"/>
    <x v="82"/>
  </r>
  <r>
    <x v="1"/>
    <n v="7942"/>
    <s v="M4607"/>
    <s v="ARMOIRE DE RANGEMENT"/>
    <n v="446.07"/>
    <x v="1"/>
    <n v="0"/>
    <x v="82"/>
  </r>
  <r>
    <x v="5"/>
    <n v="7959"/>
    <s v="M4496"/>
    <s v="ESCALIER EN ALU"/>
    <n v="2866.04"/>
    <x v="0"/>
    <n v="0"/>
    <x v="83"/>
  </r>
  <r>
    <x v="5"/>
    <n v="7959"/>
    <s v="M4496"/>
    <s v="ESCALIER EN ALU"/>
    <n v="2866.04"/>
    <x v="1"/>
    <n v="0"/>
    <x v="83"/>
  </r>
  <r>
    <x v="1"/>
    <n v="8023"/>
    <s v="M22115"/>
    <s v="ARMOIRE DE RANGEMENT"/>
    <n v="467.94"/>
    <x v="0"/>
    <n v="0"/>
    <x v="84"/>
  </r>
  <r>
    <x v="1"/>
    <n v="8023"/>
    <s v="M22115"/>
    <s v="ARMOIRE DE RANGEMENT"/>
    <n v="467.94"/>
    <x v="1"/>
    <n v="0"/>
    <x v="84"/>
  </r>
  <r>
    <x v="4"/>
    <n v="8066"/>
    <s v="M5207"/>
    <s v="CLE   HY 2 XLCT"/>
    <n v="4282.29"/>
    <x v="0"/>
    <n v="0"/>
    <x v="85"/>
  </r>
  <r>
    <x v="4"/>
    <n v="8066"/>
    <s v="M5207"/>
    <s v="CLE   HY 2 XLCT"/>
    <n v="4282.29"/>
    <x v="1"/>
    <n v="0"/>
    <x v="85"/>
  </r>
  <r>
    <x v="4"/>
    <n v="8067"/>
    <s v="M5208"/>
    <s v="INSTRUMENT / ANALYSE"/>
    <n v="4182.37"/>
    <x v="0"/>
    <n v="0"/>
    <x v="86"/>
  </r>
  <r>
    <x v="4"/>
    <n v="8067"/>
    <s v="M5208"/>
    <s v="INSTRUMENT / ANALYSE"/>
    <n v="4182.37"/>
    <x v="1"/>
    <n v="0"/>
    <x v="86"/>
  </r>
  <r>
    <x v="5"/>
    <n v="8107"/>
    <s v="M8613"/>
    <s v="SUPPORT A HELICES"/>
    <n v="1277.52"/>
    <x v="0"/>
    <n v="0"/>
    <x v="87"/>
  </r>
  <r>
    <x v="5"/>
    <n v="8107"/>
    <s v="M8613"/>
    <s v="SUPPORT A HELICES"/>
    <n v="1277.52"/>
    <x v="1"/>
    <n v="0"/>
    <x v="87"/>
  </r>
  <r>
    <x v="0"/>
    <n v="8132"/>
    <s v="M13558A"/>
    <s v="TRANSPORTEUR TDI102 FOURGON"/>
    <n v="18604.02"/>
    <x v="0"/>
    <n v="0"/>
    <x v="88"/>
  </r>
  <r>
    <x v="0"/>
    <n v="8132"/>
    <s v="M13558A"/>
    <s v="TRANSPORTEUR TDI102 FOURGON"/>
    <n v="18604.02"/>
    <x v="1"/>
    <n v="0"/>
    <x v="88"/>
  </r>
  <r>
    <x v="0"/>
    <n v="8133"/>
    <s v="M13558B"/>
    <s v="EQUIPEMENT FOURGON"/>
    <n v="5030.82"/>
    <x v="0"/>
    <n v="0"/>
    <x v="89"/>
  </r>
  <r>
    <x v="0"/>
    <n v="8133"/>
    <s v="M13558B"/>
    <s v="EQUIPEMENT FOURGON"/>
    <n v="5030.82"/>
    <x v="1"/>
    <n v="0"/>
    <x v="89"/>
  </r>
  <r>
    <x v="1"/>
    <n v="8192"/>
    <s v="M22096"/>
    <s v="BUREAU COMPLET"/>
    <n v="681.26"/>
    <x v="0"/>
    <n v="0"/>
    <x v="90"/>
  </r>
  <r>
    <x v="1"/>
    <n v="8192"/>
    <s v="M22096"/>
    <s v="BUREAU COMPLET"/>
    <n v="681.26"/>
    <x v="1"/>
    <n v="0"/>
    <x v="90"/>
  </r>
  <r>
    <x v="5"/>
    <n v="8225"/>
    <s v="M8634"/>
    <s v="LIGNE DE STOCKAGE"/>
    <n v="2454.4299999999998"/>
    <x v="0"/>
    <n v="0"/>
    <x v="91"/>
  </r>
  <r>
    <x v="5"/>
    <n v="8225"/>
    <s v="M8634"/>
    <s v="LIGNE DE STOCKAGE"/>
    <n v="2454.4299999999998"/>
    <x v="1"/>
    <n v="0"/>
    <x v="91"/>
  </r>
  <r>
    <x v="1"/>
    <n v="8266"/>
    <s v="M22184"/>
    <s v="ARMOIRE DE RANGEMENT"/>
    <n v="446.07"/>
    <x v="0"/>
    <n v="0"/>
    <x v="92"/>
  </r>
  <r>
    <x v="1"/>
    <n v="8266"/>
    <s v="M22184"/>
    <s v="ARMOIRE DE RANGEMENT"/>
    <n v="446.07"/>
    <x v="1"/>
    <n v="0"/>
    <x v="92"/>
  </r>
  <r>
    <x v="1"/>
    <n v="8373"/>
    <s v="M22225"/>
    <s v="ARMOIRE ATRO"/>
    <n v="434.52"/>
    <x v="0"/>
    <n v="0"/>
    <x v="93"/>
  </r>
  <r>
    <x v="1"/>
    <n v="8373"/>
    <s v="M22225"/>
    <s v="ARMOIRE ATRO"/>
    <n v="434.52"/>
    <x v="1"/>
    <n v="0"/>
    <x v="93"/>
  </r>
  <r>
    <x v="1"/>
    <n v="8374"/>
    <s v="M3848"/>
    <s v="ARMOIRE ATRO"/>
    <n v="434.52"/>
    <x v="0"/>
    <n v="0"/>
    <x v="94"/>
  </r>
  <r>
    <x v="1"/>
    <n v="8374"/>
    <s v="M3848"/>
    <s v="ARMOIRE ATRO"/>
    <n v="434.52"/>
    <x v="1"/>
    <n v="0"/>
    <x v="94"/>
  </r>
  <r>
    <x v="1"/>
    <n v="8375"/>
    <s v="M22224"/>
    <s v="ARMOIRE ATRO"/>
    <n v="467.94"/>
    <x v="0"/>
    <n v="0"/>
    <x v="95"/>
  </r>
  <r>
    <x v="1"/>
    <n v="8375"/>
    <s v="M22224"/>
    <s v="ARMOIRE ATRO"/>
    <n v="467.94"/>
    <x v="1"/>
    <n v="0"/>
    <x v="95"/>
  </r>
  <r>
    <x v="1"/>
    <n v="8415"/>
    <s v="M22274"/>
    <s v="MEUBLE BAS"/>
    <n v="750.05"/>
    <x v="0"/>
    <n v="0"/>
    <x v="96"/>
  </r>
  <r>
    <x v="1"/>
    <n v="8415"/>
    <s v="M22274"/>
    <s v="MEUBLE BAS"/>
    <n v="750.05"/>
    <x v="1"/>
    <n v="0"/>
    <x v="96"/>
  </r>
  <r>
    <x v="1"/>
    <n v="8416"/>
    <s v="M22275"/>
    <s v="MEUBLE BAS"/>
    <n v="750.05"/>
    <x v="0"/>
    <n v="0"/>
    <x v="97"/>
  </r>
  <r>
    <x v="1"/>
    <n v="8416"/>
    <s v="M22275"/>
    <s v="MEUBLE BAS"/>
    <n v="750.05"/>
    <x v="1"/>
    <n v="0"/>
    <x v="97"/>
  </r>
  <r>
    <x v="1"/>
    <n v="8417"/>
    <s v="M4606"/>
    <s v="FAUTEUIL"/>
    <n v="559.34"/>
    <x v="0"/>
    <n v="0"/>
    <x v="98"/>
  </r>
  <r>
    <x v="1"/>
    <n v="8417"/>
    <s v="M4606"/>
    <s v="FAUTEUIL"/>
    <n v="559.34"/>
    <x v="1"/>
    <n v="0"/>
    <x v="98"/>
  </r>
  <r>
    <x v="8"/>
    <n v="8435"/>
    <s v="M5243"/>
    <s v="MODELE"/>
    <n v="9192.68"/>
    <x v="0"/>
    <n v="0"/>
    <x v="99"/>
  </r>
  <r>
    <x v="8"/>
    <n v="8435"/>
    <s v="M5243"/>
    <s v="MODELE"/>
    <n v="9192.68"/>
    <x v="1"/>
    <n v="0"/>
    <x v="99"/>
  </r>
  <r>
    <x v="3"/>
    <n v="8526"/>
    <s v="M3146"/>
    <s v="PLATEAU 40'- 60 T."/>
    <n v="5793.06"/>
    <x v="0"/>
    <n v="0"/>
    <x v="100"/>
  </r>
  <r>
    <x v="3"/>
    <n v="8526"/>
    <s v="M3146"/>
    <s v="PLATEAU 40'- 60 T."/>
    <n v="5793.06"/>
    <x v="1"/>
    <n v="0"/>
    <x v="100"/>
  </r>
  <r>
    <x v="3"/>
    <n v="8527"/>
    <s v="M3147"/>
    <s v="PLATEAU 40' - 60 T."/>
    <n v="5793.06"/>
    <x v="0"/>
    <n v="0"/>
    <x v="101"/>
  </r>
  <r>
    <x v="3"/>
    <n v="8527"/>
    <s v="M3147"/>
    <s v="PLATEAU 40' - 60 T."/>
    <n v="5793.06"/>
    <x v="1"/>
    <n v="0"/>
    <x v="101"/>
  </r>
  <r>
    <x v="1"/>
    <n v="8627"/>
    <s v="M8667"/>
    <s v="ARMOIRE A OUTILS - PORTES BATT."/>
    <n v="393.93"/>
    <x v="0"/>
    <n v="3.98"/>
    <x v="102"/>
  </r>
  <r>
    <x v="1"/>
    <n v="8627"/>
    <s v="M8667"/>
    <s v="ARMOIRE A OUTILS - PORTES BATT."/>
    <n v="393.93"/>
    <x v="1"/>
    <n v="0"/>
    <x v="102"/>
  </r>
  <r>
    <x v="5"/>
    <n v="8649"/>
    <s v="M4414"/>
    <s v="ETABLI FIXE CODE 309M154"/>
    <n v="468.31"/>
    <x v="0"/>
    <n v="6.74"/>
    <x v="103"/>
  </r>
  <r>
    <x v="5"/>
    <n v="8649"/>
    <s v="M4414"/>
    <s v="ETABLI FIXE CODE 309M154"/>
    <n v="468.31"/>
    <x v="1"/>
    <n v="0"/>
    <x v="103"/>
  </r>
  <r>
    <x v="5"/>
    <n v="8741"/>
    <s v="M8721"/>
    <s v="SUPPORT MOBILE"/>
    <n v="699.7"/>
    <x v="0"/>
    <n v="15.25"/>
    <x v="104"/>
  </r>
  <r>
    <x v="5"/>
    <n v="8741"/>
    <s v="M8721"/>
    <s v="SUPPORT MOBILE"/>
    <n v="699.7"/>
    <x v="1"/>
    <n v="0"/>
    <x v="104"/>
  </r>
  <r>
    <x v="3"/>
    <n v="8870"/>
    <s v="M4526"/>
    <s v="ESCABEAU"/>
    <n v="1052.7"/>
    <x v="1"/>
    <n v="0"/>
    <x v="105"/>
  </r>
  <r>
    <x v="3"/>
    <n v="8870"/>
    <s v="M4526"/>
    <s v="ESCABEAU"/>
    <n v="1052.7"/>
    <x v="0"/>
    <n v="0"/>
    <x v="105"/>
  </r>
  <r>
    <x v="1"/>
    <n v="8875"/>
    <s v="M22883"/>
    <s v="BUREAU COMPLET ADAGIO"/>
    <n v="926.11"/>
    <x v="0"/>
    <n v="0"/>
    <x v="106"/>
  </r>
  <r>
    <x v="1"/>
    <n v="8875"/>
    <s v="M22883"/>
    <s v="BUREAU COMPLET ADAGIO"/>
    <n v="926.11"/>
    <x v="1"/>
    <n v="0"/>
    <x v="106"/>
  </r>
  <r>
    <x v="5"/>
    <n v="8892"/>
    <s v="M4492"/>
    <s v="ESCABEAU"/>
    <n v="600.79999999999995"/>
    <x v="0"/>
    <n v="0"/>
    <x v="107"/>
  </r>
  <r>
    <x v="5"/>
    <n v="8892"/>
    <s v="M4492"/>
    <s v="ESCABEAU"/>
    <n v="600.79999999999995"/>
    <x v="1"/>
    <n v="0"/>
    <x v="107"/>
  </r>
  <r>
    <x v="8"/>
    <n v="8958"/>
    <s v="M4620"/>
    <s v="MODELE LO6307 AO - 200401453"/>
    <n v="9909.19"/>
    <x v="0"/>
    <n v="0"/>
    <x v="108"/>
  </r>
  <r>
    <x v="8"/>
    <n v="8958"/>
    <s v="M4620"/>
    <s v="MODELE LO6307 AO - 200401453"/>
    <n v="9909.19"/>
    <x v="1"/>
    <n v="0"/>
    <x v="108"/>
  </r>
  <r>
    <x v="5"/>
    <n v="9244"/>
    <s v="M4240"/>
    <s v="ETABLI MOBILE"/>
    <n v="844.92"/>
    <x v="0"/>
    <n v="25.53"/>
    <x v="109"/>
  </r>
  <r>
    <x v="5"/>
    <n v="9244"/>
    <s v="M4240"/>
    <s v="ETABLI MOBILE"/>
    <n v="844.92"/>
    <x v="1"/>
    <n v="0"/>
    <x v="109"/>
  </r>
  <r>
    <x v="0"/>
    <n v="9253"/>
    <s v="M13574B"/>
    <s v="AMENAGEMENT LT 35"/>
    <n v="2464.66"/>
    <x v="0"/>
    <n v="0"/>
    <x v="110"/>
  </r>
  <r>
    <x v="0"/>
    <n v="9253"/>
    <s v="M13574B"/>
    <s v="AMENAGEMENT LT 35"/>
    <n v="2464.66"/>
    <x v="1"/>
    <n v="0"/>
    <x v="110"/>
  </r>
  <r>
    <x v="5"/>
    <n v="9268"/>
    <s v="M4241"/>
    <s v="ETABLI MOBILE"/>
    <n v="844.92"/>
    <x v="0"/>
    <n v="25.53"/>
    <x v="111"/>
  </r>
  <r>
    <x v="5"/>
    <n v="9268"/>
    <s v="M4241"/>
    <s v="ETABLI MOBILE"/>
    <n v="844.92"/>
    <x v="1"/>
    <n v="0"/>
    <x v="111"/>
  </r>
  <r>
    <x v="5"/>
    <n v="9269"/>
    <s v="M4354"/>
    <s v="ETABLI MOBILE"/>
    <n v="844.92"/>
    <x v="0"/>
    <n v="25.53"/>
    <x v="112"/>
  </r>
  <r>
    <x v="5"/>
    <n v="9269"/>
    <s v="M4354"/>
    <s v="ETABLI MOBILE"/>
    <n v="844.92"/>
    <x v="1"/>
    <n v="0"/>
    <x v="112"/>
  </r>
  <r>
    <x v="5"/>
    <n v="9270"/>
    <s v="M4312"/>
    <s v="ETABLI MOBILE"/>
    <n v="844.92"/>
    <x v="0"/>
    <n v="25.53"/>
    <x v="113"/>
  </r>
  <r>
    <x v="5"/>
    <n v="9270"/>
    <s v="M4312"/>
    <s v="ETABLI MOBILE"/>
    <n v="844.92"/>
    <x v="1"/>
    <n v="0"/>
    <x v="113"/>
  </r>
  <r>
    <x v="1"/>
    <n v="9301"/>
    <s v="M24061"/>
    <s v="BUREAU ADAGIO COMPLET"/>
    <n v="964.73"/>
    <x v="0"/>
    <n v="0"/>
    <x v="114"/>
  </r>
  <r>
    <x v="1"/>
    <n v="9301"/>
    <s v="M24061"/>
    <s v="BUREAU ADAGIO COMPLET"/>
    <n v="964.73"/>
    <x v="1"/>
    <n v="0"/>
    <x v="114"/>
  </r>
  <r>
    <x v="1"/>
    <n v="9302"/>
    <s v="M24062"/>
    <s v="BUREAU ADAGIO COMPLET"/>
    <n v="964.73"/>
    <x v="0"/>
    <n v="0"/>
    <x v="115"/>
  </r>
  <r>
    <x v="1"/>
    <n v="9302"/>
    <s v="M24062"/>
    <s v="BUREAU ADAGIO COMPLET"/>
    <n v="964.73"/>
    <x v="1"/>
    <n v="0"/>
    <x v="115"/>
  </r>
  <r>
    <x v="1"/>
    <n v="9303"/>
    <s v="M24063"/>
    <s v="BUREAU ADAGIO COMPLET"/>
    <n v="964.73"/>
    <x v="0"/>
    <n v="0"/>
    <x v="116"/>
  </r>
  <r>
    <x v="1"/>
    <n v="9303"/>
    <s v="M24063"/>
    <s v="BUREAU ADAGIO COMPLET"/>
    <n v="964.73"/>
    <x v="1"/>
    <n v="0"/>
    <x v="116"/>
  </r>
  <r>
    <x v="6"/>
    <n v="9438"/>
    <s v="M26017"/>
    <s v="ENSEMBLE DE LOGICIELS"/>
    <n v="991.98"/>
    <x v="0"/>
    <n v="0"/>
    <x v="117"/>
  </r>
  <r>
    <x v="6"/>
    <n v="9438"/>
    <s v="M26017"/>
    <s v="ENSEMBLE DE LOGICIELS"/>
    <n v="991.98"/>
    <x v="1"/>
    <n v="0"/>
    <x v="117"/>
  </r>
  <r>
    <x v="4"/>
    <n v="9444"/>
    <s v="M5416"/>
    <s v="PISTOLET A HUILE GRACO"/>
    <n v="508.64"/>
    <x v="0"/>
    <n v="0"/>
    <x v="118"/>
  </r>
  <r>
    <x v="4"/>
    <n v="9444"/>
    <s v="M5416"/>
    <s v="PISTOLET A HUILE GRACO"/>
    <n v="508.64"/>
    <x v="1"/>
    <n v="0"/>
    <x v="118"/>
  </r>
  <r>
    <x v="4"/>
    <n v="9445"/>
    <s v="M5418"/>
    <s v="PISTOLET A HUILE GRACO"/>
    <n v="508.64"/>
    <x v="0"/>
    <n v="0"/>
    <x v="119"/>
  </r>
  <r>
    <x v="4"/>
    <n v="9445"/>
    <s v="M5418"/>
    <s v="PISTOLET A HUILE GRACO"/>
    <n v="508.64"/>
    <x v="1"/>
    <n v="0"/>
    <x v="119"/>
  </r>
  <r>
    <x v="4"/>
    <n v="9446"/>
    <s v="M5419"/>
    <s v="PISTOLET A HUILE GRACO"/>
    <n v="508.64"/>
    <x v="0"/>
    <n v="0"/>
    <x v="120"/>
  </r>
  <r>
    <x v="4"/>
    <n v="9446"/>
    <s v="M5419"/>
    <s v="PISTOLET A HUILE GRACO"/>
    <n v="508.64"/>
    <x v="1"/>
    <n v="0"/>
    <x v="120"/>
  </r>
  <r>
    <x v="3"/>
    <n v="9463"/>
    <s v="M3249"/>
    <s v="PLATEAU RORO 60T"/>
    <n v="2439.1799999999998"/>
    <x v="0"/>
    <n v="0"/>
    <x v="121"/>
  </r>
  <r>
    <x v="3"/>
    <n v="9463"/>
    <s v="M3249"/>
    <s v="PLATEAU RORO 60T"/>
    <n v="2439.1799999999998"/>
    <x v="1"/>
    <n v="0"/>
    <x v="121"/>
  </r>
  <r>
    <x v="3"/>
    <n v="9476"/>
    <s v="M32540"/>
    <s v="PLATEAU RORO 40'  60T"/>
    <n v="5793.06"/>
    <x v="0"/>
    <n v="0"/>
    <x v="122"/>
  </r>
  <r>
    <x v="3"/>
    <n v="9476"/>
    <s v="M32540"/>
    <s v="PLATEAU RORO 40'  60T"/>
    <n v="5793.06"/>
    <x v="1"/>
    <n v="0"/>
    <x v="122"/>
  </r>
  <r>
    <x v="5"/>
    <n v="9505"/>
    <s v="M4130"/>
    <s v="ARMOIRE MULTI TIROUIR"/>
    <n v="2385.64"/>
    <x v="0"/>
    <n v="73.31"/>
    <x v="123"/>
  </r>
  <r>
    <x v="5"/>
    <n v="9505"/>
    <s v="M4130"/>
    <s v="ARMOIRE MULTI TIROUIR"/>
    <n v="2385.64"/>
    <x v="1"/>
    <n v="0"/>
    <x v="123"/>
  </r>
  <r>
    <x v="1"/>
    <n v="9560"/>
    <s v="M26103"/>
    <s v="ARMOIRE POUR ORDINATEUR"/>
    <n v="935.75"/>
    <x v="0"/>
    <n v="9.66"/>
    <x v="124"/>
  </r>
  <r>
    <x v="1"/>
    <n v="9560"/>
    <s v="M26103"/>
    <s v="ARMOIRE POUR ORDINATEUR"/>
    <n v="935.75"/>
    <x v="1"/>
    <n v="0"/>
    <x v="124"/>
  </r>
  <r>
    <x v="1"/>
    <n v="9563"/>
    <s v="M26022"/>
    <s v="BUREAU COMPLET ADAGIO"/>
    <n v="1261.9000000000001"/>
    <x v="0"/>
    <n v="10.9"/>
    <x v="125"/>
  </r>
  <r>
    <x v="1"/>
    <n v="9563"/>
    <s v="M26022"/>
    <s v="BUREAU COMPLET ADAGIO"/>
    <n v="1261.9000000000001"/>
    <x v="1"/>
    <n v="0"/>
    <x v="125"/>
  </r>
  <r>
    <x v="6"/>
    <n v="9571"/>
    <s v="M26127"/>
    <s v="LOGICIEL LIDOS"/>
    <n v="691"/>
    <x v="0"/>
    <n v="0"/>
    <x v="126"/>
  </r>
  <r>
    <x v="6"/>
    <n v="9571"/>
    <s v="M26127"/>
    <s v="LOGICIEL LIDOS"/>
    <n v="691"/>
    <x v="1"/>
    <n v="0"/>
    <x v="126"/>
  </r>
  <r>
    <x v="5"/>
    <n v="9602"/>
    <s v="M4153"/>
    <s v="ETABLI MOBILE REF.920.339.80"/>
    <n v="818.34"/>
    <x v="0"/>
    <n v="25.32"/>
    <x v="127"/>
  </r>
  <r>
    <x v="5"/>
    <n v="9602"/>
    <s v="M4153"/>
    <s v="ETABLI MOBILE REF.920.339.80"/>
    <n v="818.34"/>
    <x v="1"/>
    <n v="0"/>
    <x v="127"/>
  </r>
  <r>
    <x v="5"/>
    <n v="9610"/>
    <s v="M4287"/>
    <s v="ETABLI MOBILE REF.920.339.80"/>
    <n v="818.34"/>
    <x v="0"/>
    <n v="25.22"/>
    <x v="128"/>
  </r>
  <r>
    <x v="5"/>
    <n v="9610"/>
    <s v="M4287"/>
    <s v="ETABLI MOBILE REF.920.339.80"/>
    <n v="818.34"/>
    <x v="1"/>
    <n v="0"/>
    <x v="128"/>
  </r>
  <r>
    <x v="5"/>
    <n v="9611"/>
    <s v="M4286"/>
    <s v="ETABLI MOBILE REF.920.339.80"/>
    <n v="818.34"/>
    <x v="0"/>
    <n v="25.22"/>
    <x v="129"/>
  </r>
  <r>
    <x v="1"/>
    <n v="440"/>
    <s v="M4608"/>
    <s v="ARMOIRE MARCADET 605"/>
    <n v="381.6"/>
    <x v="0"/>
    <n v="0"/>
    <x v="130"/>
  </r>
  <r>
    <x v="1"/>
    <n v="440"/>
    <s v="M4608"/>
    <s v="ARMOIRE MARCADET 605"/>
    <n v="381.6"/>
    <x v="1"/>
    <n v="0"/>
    <x v="130"/>
  </r>
  <r>
    <x v="1"/>
    <n v="474"/>
    <s v="M24511"/>
    <s v="BUREAU MINISTERIEL VINCO STABI"/>
    <n v="302.7"/>
    <x v="0"/>
    <n v="0"/>
    <x v="131"/>
  </r>
  <r>
    <x v="1"/>
    <n v="474"/>
    <s v="M24511"/>
    <s v="BUREAU MINISTERIEL VINCO STABI"/>
    <n v="302.7"/>
    <x v="1"/>
    <n v="0"/>
    <x v="131"/>
  </r>
  <r>
    <x v="1"/>
    <n v="475"/>
    <s v="M4591"/>
    <s v="BUREAU MINISTERIEL VINCO STABI"/>
    <n v="395.07"/>
    <x v="0"/>
    <n v="0"/>
    <x v="132"/>
  </r>
  <r>
    <x v="1"/>
    <n v="475"/>
    <s v="M4591"/>
    <s v="BUREAU MINISTERIEL VINCO STABI"/>
    <n v="395.07"/>
    <x v="1"/>
    <n v="0"/>
    <x v="132"/>
  </r>
  <r>
    <x v="1"/>
    <n v="773"/>
    <s v="M21625"/>
    <s v="ARMOIRE DE RANGEMENT ATRO"/>
    <n v="467.94"/>
    <x v="0"/>
    <n v="0"/>
    <x v="133"/>
  </r>
  <r>
    <x v="1"/>
    <n v="773"/>
    <s v="M21625"/>
    <s v="ARMOIRE DE RANGEMENT ATRO"/>
    <n v="467.94"/>
    <x v="1"/>
    <n v="0"/>
    <x v="133"/>
  </r>
  <r>
    <x v="1"/>
    <n v="782"/>
    <s v="M21635"/>
    <s v="PLAN DE TRAVAIL ELLIPSE"/>
    <n v="883.59"/>
    <x v="0"/>
    <n v="0"/>
    <x v="134"/>
  </r>
  <r>
    <x v="1"/>
    <n v="782"/>
    <s v="M21635"/>
    <s v="PLAN DE TRAVAIL ELLIPSE"/>
    <n v="883.59"/>
    <x v="1"/>
    <n v="0"/>
    <x v="134"/>
  </r>
  <r>
    <x v="1"/>
    <n v="783"/>
    <s v="M21636"/>
    <s v="PLAN DE TRAVAIL ELLIPSE"/>
    <n v="659.04"/>
    <x v="0"/>
    <n v="0"/>
    <x v="135"/>
  </r>
  <r>
    <x v="1"/>
    <n v="783"/>
    <s v="M21636"/>
    <s v="PLAN DE TRAVAIL ELLIPSE"/>
    <n v="659.04"/>
    <x v="1"/>
    <n v="0"/>
    <x v="135"/>
  </r>
  <r>
    <x v="1"/>
    <n v="1445"/>
    <s v="M24420"/>
    <s v="BUREAU MINISTRE VINCO"/>
    <n v="357.23"/>
    <x v="0"/>
    <n v="0"/>
    <x v="136"/>
  </r>
  <r>
    <x v="1"/>
    <n v="1445"/>
    <s v="M24420"/>
    <s v="BUREAU MINISTRE VINCO"/>
    <n v="357.23"/>
    <x v="1"/>
    <n v="0"/>
    <x v="136"/>
  </r>
  <r>
    <x v="1"/>
    <n v="1450"/>
    <s v="M24450"/>
    <s v="ARMOIRE RANGEMENT"/>
    <n v="878.26"/>
    <x v="0"/>
    <n v="0"/>
    <x v="137"/>
  </r>
  <r>
    <x v="1"/>
    <n v="1450"/>
    <s v="M24450"/>
    <s v="ARMOIRE RANGEMENT"/>
    <n v="878.26"/>
    <x v="1"/>
    <n v="0"/>
    <x v="137"/>
  </r>
  <r>
    <x v="1"/>
    <n v="1511"/>
    <s v="M2462200"/>
    <s v="CLOISON BUROTEST 12"/>
    <n v="3143.12"/>
    <x v="0"/>
    <n v="0"/>
    <x v="138"/>
  </r>
  <r>
    <x v="1"/>
    <n v="1511"/>
    <s v="M2462200"/>
    <s v="CLOISON BUROTEST 12"/>
    <n v="3143.12"/>
    <x v="1"/>
    <n v="0"/>
    <x v="138"/>
  </r>
  <r>
    <x v="1"/>
    <n v="1567"/>
    <s v="M2401800"/>
    <s v="ARMOIRE VINCO IGH"/>
    <n v="269.72000000000003"/>
    <x v="0"/>
    <n v="0"/>
    <x v="139"/>
  </r>
  <r>
    <x v="1"/>
    <n v="1567"/>
    <s v="M2401800"/>
    <s v="ARMOIRE VINCO IGH"/>
    <n v="269.72000000000003"/>
    <x v="1"/>
    <n v="0"/>
    <x v="139"/>
  </r>
  <r>
    <x v="1"/>
    <n v="1734"/>
    <s v="M215"/>
    <s v="ARMOIRE RANGEMENT ATRO SA"/>
    <n v="446.07"/>
    <x v="0"/>
    <n v="0"/>
    <x v="140"/>
  </r>
  <r>
    <x v="1"/>
    <n v="1734"/>
    <s v="M215"/>
    <s v="ARMOIRE RANGEMENT ATRO SA"/>
    <n v="446.07"/>
    <x v="1"/>
    <n v="0"/>
    <x v="140"/>
  </r>
  <r>
    <x v="1"/>
    <n v="1921"/>
    <s v="M1874"/>
    <s v="PLAN DE TRAVAIL CAISSON"/>
    <n v="1673.34"/>
    <x v="0"/>
    <n v="0"/>
    <x v="141"/>
  </r>
  <r>
    <x v="1"/>
    <n v="1921"/>
    <s v="M1874"/>
    <s v="PLAN DE TRAVAIL CAISSON"/>
    <n v="1673.34"/>
    <x v="1"/>
    <n v="0"/>
    <x v="141"/>
  </r>
  <r>
    <x v="1"/>
    <n v="1971"/>
    <s v="M522"/>
    <s v="PLAN DE TRAVAIL ELLIPSE"/>
    <n v="893.02"/>
    <x v="0"/>
    <n v="0"/>
    <x v="142"/>
  </r>
  <r>
    <x v="1"/>
    <n v="1971"/>
    <s v="M522"/>
    <s v="PLAN DE TRAVAIL ELLIPSE"/>
    <n v="893.02"/>
    <x v="1"/>
    <n v="0"/>
    <x v="142"/>
  </r>
  <r>
    <x v="1"/>
    <n v="2088"/>
    <s v="M676"/>
    <s v="CHARIOT POUR PETIT MATERIEL"/>
    <n v="550.65"/>
    <x v="0"/>
    <n v="0"/>
    <x v="143"/>
  </r>
  <r>
    <x v="1"/>
    <n v="2088"/>
    <s v="M676"/>
    <s v="CHARIOT POUR PETIT MATERIEL"/>
    <n v="550.65"/>
    <x v="1"/>
    <n v="0"/>
    <x v="143"/>
  </r>
  <r>
    <x v="1"/>
    <n v="2089"/>
    <s v="M677"/>
    <s v="CHARIOT POUR PETIT MATERIEL"/>
    <n v="550.65"/>
    <x v="0"/>
    <n v="0"/>
    <x v="144"/>
  </r>
  <r>
    <x v="1"/>
    <n v="2089"/>
    <s v="M677"/>
    <s v="CHARIOT POUR PETIT MATERIEL"/>
    <n v="550.65"/>
    <x v="1"/>
    <n v="0"/>
    <x v="144"/>
  </r>
  <r>
    <x v="3"/>
    <n v="2620"/>
    <s v="M4379"/>
    <s v="CONVOYEUR A DOUBLE RANGEE"/>
    <n v="1143.3599999999999"/>
    <x v="0"/>
    <n v="0"/>
    <x v="145"/>
  </r>
  <r>
    <x v="3"/>
    <n v="2620"/>
    <s v="M4379"/>
    <s v="CONVOYEUR A DOUBLE RANGEE"/>
    <n v="1143.3599999999999"/>
    <x v="1"/>
    <n v="0"/>
    <x v="145"/>
  </r>
  <r>
    <x v="3"/>
    <n v="2662"/>
    <s v="M4700"/>
    <s v="TRANSPALETTE ELEVATEUR RA"/>
    <n v="1077.51"/>
    <x v="0"/>
    <n v="0"/>
    <x v="146"/>
  </r>
  <r>
    <x v="3"/>
    <n v="2662"/>
    <s v="M4700"/>
    <s v="TRANSPALETTE ELEVATEUR RA"/>
    <n v="1077.51"/>
    <x v="1"/>
    <n v="0"/>
    <x v="146"/>
  </r>
  <r>
    <x v="3"/>
    <n v="2720"/>
    <s v="M2843"/>
    <s v="REMORQUE 100T"/>
    <n v="42685.72"/>
    <x v="0"/>
    <n v="0"/>
    <x v="147"/>
  </r>
  <r>
    <x v="3"/>
    <n v="2720"/>
    <s v="M2843"/>
    <s v="REMORQUE 100T"/>
    <n v="42685.72"/>
    <x v="1"/>
    <n v="0"/>
    <x v="147"/>
  </r>
  <r>
    <x v="3"/>
    <n v="2748"/>
    <s v="M2876"/>
    <s v="ENSEMBLE TRACTEUR BOLLNAS T304"/>
    <n v="60979.61"/>
    <x v="0"/>
    <n v="0"/>
    <x v="148"/>
  </r>
  <r>
    <x v="3"/>
    <n v="2748"/>
    <s v="M2876"/>
    <s v="ENSEMBLE TRACTEUR BOLLNAS T304"/>
    <n v="60979.61"/>
    <x v="1"/>
    <n v="0"/>
    <x v="148"/>
  </r>
  <r>
    <x v="1"/>
    <n v="3071"/>
    <s v="M3895"/>
    <s v="TABLE VINCO"/>
    <n v="140.13"/>
    <x v="0"/>
    <n v="0"/>
    <x v="149"/>
  </r>
  <r>
    <x v="1"/>
    <n v="3071"/>
    <s v="M3895"/>
    <s v="TABLE VINCO"/>
    <n v="140.13"/>
    <x v="1"/>
    <n v="0"/>
    <x v="149"/>
  </r>
  <r>
    <x v="1"/>
    <n v="3072"/>
    <s v="M465"/>
    <s v="TABLE VINCO"/>
    <n v="140.13"/>
    <x v="0"/>
    <n v="0"/>
    <x v="150"/>
  </r>
  <r>
    <x v="1"/>
    <n v="3072"/>
    <s v="M465"/>
    <s v="TABLE VINCO"/>
    <n v="140.13"/>
    <x v="1"/>
    <n v="0"/>
    <x v="150"/>
  </r>
  <r>
    <x v="1"/>
    <n v="3073"/>
    <s v="M392"/>
    <s v="TABLE VINCO"/>
    <n v="116.26"/>
    <x v="0"/>
    <n v="0"/>
    <x v="151"/>
  </r>
  <r>
    <x v="1"/>
    <n v="3073"/>
    <s v="M392"/>
    <s v="TABLE VINCO"/>
    <n v="116.26"/>
    <x v="1"/>
    <n v="0"/>
    <x v="151"/>
  </r>
  <r>
    <x v="4"/>
    <n v="3342"/>
    <s v="M4523"/>
    <s v="POSTE A SOUDER TRANSPULS"/>
    <n v="6097.96"/>
    <x v="0"/>
    <n v="0"/>
    <x v="152"/>
  </r>
  <r>
    <x v="4"/>
    <n v="3342"/>
    <s v="M4523"/>
    <s v="POSTE A SOUDER TRANSPULS"/>
    <n v="6097.96"/>
    <x v="1"/>
    <n v="0"/>
    <x v="152"/>
  </r>
  <r>
    <x v="4"/>
    <n v="3600"/>
    <s v="M6538"/>
    <s v="MEMOIRE NUMERIQUE"/>
    <n v="5457.67"/>
    <x v="0"/>
    <n v="0"/>
    <x v="153"/>
  </r>
  <r>
    <x v="4"/>
    <n v="3600"/>
    <s v="M6538"/>
    <s v="MEMOIRE NUMERIQUE"/>
    <n v="5457.67"/>
    <x v="1"/>
    <n v="0"/>
    <x v="153"/>
  </r>
  <r>
    <x v="5"/>
    <n v="3706"/>
    <s v="M6912"/>
    <s v="ESCABEAU"/>
    <n v="1390.09"/>
    <x v="0"/>
    <n v="0"/>
    <x v="154"/>
  </r>
  <r>
    <x v="5"/>
    <n v="3706"/>
    <s v="M6912"/>
    <s v="ESCABEAU"/>
    <n v="1390.09"/>
    <x v="1"/>
    <n v="0"/>
    <x v="154"/>
  </r>
  <r>
    <x v="5"/>
    <n v="3707"/>
    <s v="M4524"/>
    <s v="PLATE- FORME"/>
    <n v="3247.16"/>
    <x v="0"/>
    <n v="0"/>
    <x v="155"/>
  </r>
  <r>
    <x v="5"/>
    <n v="3707"/>
    <s v="M4524"/>
    <s v="PLATE- FORME"/>
    <n v="3247.16"/>
    <x v="1"/>
    <n v="0"/>
    <x v="155"/>
  </r>
  <r>
    <x v="5"/>
    <n v="3708"/>
    <s v="M4522"/>
    <s v="ESTRADE"/>
    <n v="1905.61"/>
    <x v="0"/>
    <n v="0"/>
    <x v="156"/>
  </r>
  <r>
    <x v="5"/>
    <n v="3708"/>
    <s v="M4522"/>
    <s v="ESTRADE"/>
    <n v="1905.61"/>
    <x v="1"/>
    <n v="0"/>
    <x v="156"/>
  </r>
  <r>
    <x v="5"/>
    <n v="3733"/>
    <s v="M6943"/>
    <s v="ESCABEAU"/>
    <n v="2256.25"/>
    <x v="0"/>
    <n v="0"/>
    <x v="157"/>
  </r>
  <r>
    <x v="5"/>
    <n v="3733"/>
    <s v="M6943"/>
    <s v="ESCABEAU"/>
    <n v="2256.25"/>
    <x v="1"/>
    <n v="0"/>
    <x v="157"/>
  </r>
  <r>
    <x v="5"/>
    <n v="3743"/>
    <s v="M695701B"/>
    <s v="EQUILIBREURE S REF GLB 20"/>
    <n v="1905.61"/>
    <x v="0"/>
    <n v="0"/>
    <x v="158"/>
  </r>
  <r>
    <x v="5"/>
    <n v="3743"/>
    <s v="M695701B"/>
    <s v="EQUILIBREURE S REF GLB 20"/>
    <n v="1905.61"/>
    <x v="1"/>
    <n v="0"/>
    <x v="158"/>
  </r>
  <r>
    <x v="5"/>
    <n v="3868"/>
    <s v="M4547"/>
    <s v="ESCABEAU ROULANT STABIROU"/>
    <n v="2030.62"/>
    <x v="0"/>
    <n v="0"/>
    <x v="159"/>
  </r>
  <r>
    <x v="5"/>
    <n v="3868"/>
    <s v="M4547"/>
    <s v="ESCABEAU ROULANT STABIROU"/>
    <n v="2030.62"/>
    <x v="1"/>
    <n v="0"/>
    <x v="159"/>
  </r>
  <r>
    <x v="5"/>
    <n v="3890"/>
    <s v="M3886"/>
    <s v="ESCABEAU"/>
    <n v="564.37"/>
    <x v="0"/>
    <n v="0"/>
    <x v="160"/>
  </r>
  <r>
    <x v="5"/>
    <n v="3890"/>
    <s v="M3886"/>
    <s v="ESCABEAU"/>
    <n v="564.37"/>
    <x v="1"/>
    <n v="0"/>
    <x v="160"/>
  </r>
  <r>
    <x v="4"/>
    <n v="3966"/>
    <s v="M4345"/>
    <s v="ETABLI   200.30"/>
    <n v="877.52"/>
    <x v="0"/>
    <n v="0"/>
    <x v="161"/>
  </r>
  <r>
    <x v="4"/>
    <n v="3966"/>
    <s v="M4345"/>
    <s v="ETABLI   200.30"/>
    <n v="877.52"/>
    <x v="1"/>
    <n v="0"/>
    <x v="161"/>
  </r>
  <r>
    <x v="4"/>
    <n v="4001"/>
    <s v="M7751"/>
    <s v="CHARGEUR TYPE 2024AE"/>
    <n v="512.23"/>
    <x v="0"/>
    <n v="0"/>
    <x v="162"/>
  </r>
  <r>
    <x v="4"/>
    <n v="4001"/>
    <s v="M7751"/>
    <s v="CHARGEUR TYPE 2024AE"/>
    <n v="512.23"/>
    <x v="1"/>
    <n v="0"/>
    <x v="162"/>
  </r>
  <r>
    <x v="4"/>
    <n v="4002"/>
    <s v="M7752"/>
    <s v="CHARGEUR TYPE 2024AE"/>
    <n v="512.23"/>
    <x v="0"/>
    <n v="0"/>
    <x v="163"/>
  </r>
  <r>
    <x v="4"/>
    <n v="4002"/>
    <s v="M7752"/>
    <s v="CHARGEUR TYPE 2024AE"/>
    <n v="512.23"/>
    <x v="1"/>
    <n v="0"/>
    <x v="163"/>
  </r>
  <r>
    <x v="4"/>
    <n v="4034"/>
    <s v="M7797"/>
    <s v="ENSEMBLE CLE HYDR. ET DOU"/>
    <n v="14482.66"/>
    <x v="0"/>
    <n v="0"/>
    <x v="164"/>
  </r>
  <r>
    <x v="4"/>
    <n v="4034"/>
    <s v="M7797"/>
    <s v="ENSEMBLE CLE HYDR. ET DOU"/>
    <n v="14482.66"/>
    <x v="1"/>
    <n v="0"/>
    <x v="164"/>
  </r>
  <r>
    <x v="4"/>
    <n v="4041"/>
    <s v="M7817"/>
    <s v="CLE A CHOC CARRE 3/4"/>
    <n v="1166.23"/>
    <x v="0"/>
    <n v="0"/>
    <x v="165"/>
  </r>
  <r>
    <x v="4"/>
    <n v="4041"/>
    <s v="M7817"/>
    <s v="CLE A CHOC CARRE 3/4"/>
    <n v="1166.23"/>
    <x v="1"/>
    <n v="0"/>
    <x v="165"/>
  </r>
  <r>
    <x v="4"/>
    <n v="4042"/>
    <s v="M7818"/>
    <s v="CLE A CHOC CARRE W 900"/>
    <n v="1166.23"/>
    <x v="0"/>
    <n v="0"/>
    <x v="166"/>
  </r>
  <r>
    <x v="4"/>
    <n v="4042"/>
    <s v="M7818"/>
    <s v="CLE A CHOC CARRE W 900"/>
    <n v="1166.23"/>
    <x v="1"/>
    <n v="0"/>
    <x v="166"/>
  </r>
  <r>
    <x v="4"/>
    <n v="4061"/>
    <s v="M7847"/>
    <s v="DREHMOMENTAUTOMAT"/>
    <n v="4885.07"/>
    <x v="0"/>
    <n v="0"/>
    <x v="167"/>
  </r>
  <r>
    <x v="4"/>
    <n v="4061"/>
    <s v="M7847"/>
    <s v="DREHMOMENTAUTOMAT"/>
    <n v="4885.07"/>
    <x v="1"/>
    <n v="0"/>
    <x v="167"/>
  </r>
  <r>
    <x v="4"/>
    <n v="4124"/>
    <s v="M7936"/>
    <s v="CLE HYDRAULIQUE"/>
    <n v="8232.25"/>
    <x v="0"/>
    <n v="0"/>
    <x v="168"/>
  </r>
  <r>
    <x v="4"/>
    <n v="4124"/>
    <s v="M7936"/>
    <s v="CLE HYDRAULIQUE"/>
    <n v="8232.25"/>
    <x v="1"/>
    <n v="0"/>
    <x v="168"/>
  </r>
  <r>
    <x v="4"/>
    <n v="4125"/>
    <s v="M7937"/>
    <s v="CLE HYDRAULIQUE"/>
    <n v="3033.74"/>
    <x v="0"/>
    <n v="0"/>
    <x v="169"/>
  </r>
  <r>
    <x v="4"/>
    <n v="4125"/>
    <s v="M7937"/>
    <s v="CLE HYDRAULIQUE"/>
    <n v="3033.74"/>
    <x v="1"/>
    <n v="0"/>
    <x v="169"/>
  </r>
  <r>
    <x v="4"/>
    <n v="4127"/>
    <s v="M7941"/>
    <s v="CT 12 ELS HYDRO AGGREGAT"/>
    <n v="6524.67"/>
    <x v="0"/>
    <n v="0"/>
    <x v="170"/>
  </r>
  <r>
    <x v="4"/>
    <n v="4127"/>
    <s v="M7941"/>
    <s v="CT 12 ELS HYDRO AGGREGAT"/>
    <n v="6524.67"/>
    <x v="1"/>
    <n v="0"/>
    <x v="170"/>
  </r>
  <r>
    <x v="4"/>
    <n v="4134"/>
    <s v="M7952"/>
    <s v="CLE HYDRAULIQUE"/>
    <n v="4116.12"/>
    <x v="0"/>
    <n v="0"/>
    <x v="171"/>
  </r>
  <r>
    <x v="4"/>
    <n v="4134"/>
    <s v="M7952"/>
    <s v="CLE HYDRAULIQUE"/>
    <n v="4116.12"/>
    <x v="1"/>
    <n v="0"/>
    <x v="171"/>
  </r>
  <r>
    <x v="4"/>
    <n v="4142"/>
    <s v="M7962"/>
    <s v="CLE TYPE HY 3 XLT"/>
    <n v="5152.78"/>
    <x v="0"/>
    <n v="0"/>
    <x v="172"/>
  </r>
  <r>
    <x v="4"/>
    <n v="4142"/>
    <s v="M7962"/>
    <s v="CLE TYPE HY 3 XLT"/>
    <n v="5152.78"/>
    <x v="1"/>
    <n v="0"/>
    <x v="172"/>
  </r>
  <r>
    <x v="4"/>
    <n v="4167"/>
    <s v="M7993"/>
    <s v="GOUJONNEUSE"/>
    <n v="1372.04"/>
    <x v="0"/>
    <n v="0"/>
    <x v="173"/>
  </r>
  <r>
    <x v="4"/>
    <n v="4167"/>
    <s v="M7993"/>
    <s v="GOUJONNEUSE"/>
    <n v="1372.04"/>
    <x v="1"/>
    <n v="0"/>
    <x v="173"/>
  </r>
  <r>
    <x v="1"/>
    <n v="4392"/>
    <s v="M4609"/>
    <s v="ARMOIRE DE RANGEMENT ATRO"/>
    <n v="382.59"/>
    <x v="0"/>
    <n v="0"/>
    <x v="174"/>
  </r>
  <r>
    <x v="1"/>
    <n v="4392"/>
    <s v="M4609"/>
    <s v="ARMOIRE DE RANGEMENT ATRO"/>
    <n v="382.59"/>
    <x v="1"/>
    <n v="0"/>
    <x v="174"/>
  </r>
  <r>
    <x v="1"/>
    <n v="4402"/>
    <s v="M8575"/>
    <s v="ARMOIRE MOYENNE A RIDEAUX"/>
    <n v="465.4"/>
    <x v="0"/>
    <n v="0"/>
    <x v="175"/>
  </r>
  <r>
    <x v="1"/>
    <n v="4402"/>
    <s v="M8575"/>
    <s v="ARMOIRE MOYENNE A RIDEAUX"/>
    <n v="465.4"/>
    <x v="1"/>
    <n v="0"/>
    <x v="175"/>
  </r>
  <r>
    <x v="1"/>
    <n v="4784"/>
    <s v="M1346"/>
    <s v="PLAN DE TRAVAIL ELLIPSE"/>
    <n v="527.23"/>
    <x v="0"/>
    <n v="0"/>
    <x v="176"/>
  </r>
  <r>
    <x v="1"/>
    <n v="4784"/>
    <s v="M1346"/>
    <s v="PLAN DE TRAVAIL ELLIPSE"/>
    <n v="527.23"/>
    <x v="1"/>
    <n v="0"/>
    <x v="176"/>
  </r>
  <r>
    <x v="1"/>
    <n v="4862"/>
    <s v="M1409"/>
    <s v="ARMORE DE RANGEMENT"/>
    <n v="446.07"/>
    <x v="0"/>
    <n v="0"/>
    <x v="177"/>
  </r>
  <r>
    <x v="1"/>
    <n v="4862"/>
    <s v="M1409"/>
    <s v="ARMORE DE RANGEMENT"/>
    <n v="446.07"/>
    <x v="1"/>
    <n v="0"/>
    <x v="177"/>
  </r>
  <r>
    <x v="1"/>
    <n v="4863"/>
    <s v="M1410"/>
    <s v="ARMOIRE DE RANGEMENT"/>
    <n v="446.07"/>
    <x v="0"/>
    <n v="0"/>
    <x v="178"/>
  </r>
  <r>
    <x v="1"/>
    <n v="4863"/>
    <s v="M1410"/>
    <s v="ARMOIRE DE RANGEMENT"/>
    <n v="446.07"/>
    <x v="1"/>
    <n v="0"/>
    <x v="178"/>
  </r>
  <r>
    <x v="1"/>
    <n v="4895"/>
    <s v="M1439"/>
    <s v="ARMOIRE + 1 PETITE ARMOIRE"/>
    <n v="562.70000000000005"/>
    <x v="0"/>
    <n v="0"/>
    <x v="179"/>
  </r>
  <r>
    <x v="1"/>
    <n v="4895"/>
    <s v="M1439"/>
    <s v="ARMOIRE + 1 PETITE ARMOIRE"/>
    <n v="562.70000000000005"/>
    <x v="1"/>
    <n v="0"/>
    <x v="179"/>
  </r>
  <r>
    <x v="1"/>
    <n v="4901"/>
    <s v="M1444"/>
    <s v="POSTE TRAVAIL 393"/>
    <n v="1526.44"/>
    <x v="0"/>
    <n v="0"/>
    <x v="180"/>
  </r>
  <r>
    <x v="1"/>
    <n v="4901"/>
    <s v="M1444"/>
    <s v="POSTE TRAVAIL 393"/>
    <n v="1526.44"/>
    <x v="1"/>
    <n v="0"/>
    <x v="180"/>
  </r>
  <r>
    <x v="1"/>
    <n v="5112"/>
    <s v="M21992"/>
    <s v="ARMOIRE VINCO + PE"/>
    <n v="69.12"/>
    <x v="0"/>
    <n v="0"/>
    <x v="181"/>
  </r>
  <r>
    <x v="1"/>
    <n v="5112"/>
    <s v="M21992"/>
    <s v="ARMOIRE VINCO + PE"/>
    <n v="69.12"/>
    <x v="1"/>
    <n v="0"/>
    <x v="181"/>
  </r>
  <r>
    <x v="1"/>
    <n v="5202"/>
    <s v="M1095"/>
    <s v="ARMOIRE DE RANGEMENT ATRO"/>
    <n v="446.07"/>
    <x v="0"/>
    <n v="0"/>
    <x v="182"/>
  </r>
  <r>
    <x v="1"/>
    <n v="5202"/>
    <s v="M1095"/>
    <s v="ARMOIRE DE RANGEMENT ATRO"/>
    <n v="446.07"/>
    <x v="1"/>
    <n v="0"/>
    <x v="182"/>
  </r>
  <r>
    <x v="3"/>
    <n v="5388"/>
    <s v="M293401"/>
    <s v="PINCE A TOLE NK CMU 7T5"/>
    <n v="1074.77"/>
    <x v="0"/>
    <n v="0"/>
    <x v="183"/>
  </r>
  <r>
    <x v="3"/>
    <n v="5388"/>
    <s v="M293401"/>
    <s v="PINCE A TOLE NK CMU 7T5"/>
    <n v="1074.77"/>
    <x v="1"/>
    <n v="0"/>
    <x v="183"/>
  </r>
  <r>
    <x v="3"/>
    <n v="5389"/>
    <s v="M293402"/>
    <s v="PINCE A TOLE NK CMU 7T5"/>
    <n v="1074.77"/>
    <x v="0"/>
    <n v="0"/>
    <x v="184"/>
  </r>
  <r>
    <x v="3"/>
    <n v="5389"/>
    <s v="M293402"/>
    <s v="PINCE A TOLE NK CMU 7T5"/>
    <n v="1074.77"/>
    <x v="1"/>
    <n v="0"/>
    <x v="184"/>
  </r>
  <r>
    <x v="3"/>
    <n v="5394"/>
    <s v="M2939"/>
    <s v="PLATEAU MAFI 50T"/>
    <n v="2286.7399999999998"/>
    <x v="0"/>
    <n v="0"/>
    <x v="185"/>
  </r>
  <r>
    <x v="3"/>
    <n v="5394"/>
    <s v="M2939"/>
    <s v="PLATEAU MAFI 50T"/>
    <n v="2286.7399999999998"/>
    <x v="1"/>
    <n v="0"/>
    <x v="185"/>
  </r>
  <r>
    <x v="3"/>
    <n v="5395"/>
    <s v="M2940"/>
    <s v="PLATEAU MAFI 60 T"/>
    <n v="5793.06"/>
    <x v="0"/>
    <n v="0"/>
    <x v="186"/>
  </r>
  <r>
    <x v="3"/>
    <n v="5395"/>
    <s v="M2940"/>
    <s v="PLATEAU MAFI 60 T"/>
    <n v="5793.06"/>
    <x v="1"/>
    <n v="0"/>
    <x v="186"/>
  </r>
  <r>
    <x v="3"/>
    <n v="5396"/>
    <s v="M2941A"/>
    <s v="PLATEAU MAFI 20T"/>
    <n v="1931.02"/>
    <x v="0"/>
    <n v="0"/>
    <x v="187"/>
  </r>
  <r>
    <x v="3"/>
    <n v="5396"/>
    <s v="M2941A"/>
    <s v="PLATEAU MAFI 20T"/>
    <n v="1931.02"/>
    <x v="1"/>
    <n v="0"/>
    <x v="187"/>
  </r>
  <r>
    <x v="3"/>
    <n v="5397"/>
    <s v="M2942A"/>
    <s v="PLATEAU MAFI 30T"/>
    <n v="1931.02"/>
    <x v="0"/>
    <n v="0"/>
    <x v="188"/>
  </r>
  <r>
    <x v="3"/>
    <n v="5397"/>
    <s v="M2942A"/>
    <s v="PLATEAU MAFI 30T"/>
    <n v="1931.02"/>
    <x v="1"/>
    <n v="0"/>
    <x v="188"/>
  </r>
  <r>
    <x v="4"/>
    <n v="5904"/>
    <s v="M4460"/>
    <s v="HOCHLEISTUNGS AIRLESS GER"/>
    <n v="3864.25"/>
    <x v="0"/>
    <n v="0"/>
    <x v="189"/>
  </r>
  <r>
    <x v="4"/>
    <n v="5904"/>
    <s v="M4460"/>
    <s v="HOCHLEISTUNGS AIRLESS GER"/>
    <n v="3864.25"/>
    <x v="1"/>
    <n v="0"/>
    <x v="189"/>
  </r>
  <r>
    <x v="5"/>
    <n v="6308"/>
    <s v="M6956"/>
    <s v="ESCABEAU"/>
    <n v="1425.4"/>
    <x v="0"/>
    <n v="0"/>
    <x v="190"/>
  </r>
  <r>
    <x v="5"/>
    <n v="6308"/>
    <s v="M6956"/>
    <s v="ESCABEAU"/>
    <n v="1425.4"/>
    <x v="1"/>
    <n v="0"/>
    <x v="190"/>
  </r>
  <r>
    <x v="5"/>
    <n v="6315"/>
    <s v="M6964"/>
    <s v="PLATEFORME SUR STOCKEUR A5"/>
    <n v="19818.37"/>
    <x v="0"/>
    <n v="0"/>
    <x v="191"/>
  </r>
  <r>
    <x v="5"/>
    <n v="6315"/>
    <s v="M6964"/>
    <s v="PLATEFORME SUR STOCKEUR A5"/>
    <n v="19818.37"/>
    <x v="1"/>
    <n v="0"/>
    <x v="191"/>
  </r>
  <r>
    <x v="5"/>
    <n v="6316"/>
    <s v="M69641"/>
    <s v="PLATEFORME SUR STOCKEUR A5"/>
    <n v="19818.37"/>
    <x v="0"/>
    <n v="0"/>
    <x v="192"/>
  </r>
  <r>
    <x v="5"/>
    <n v="6316"/>
    <s v="M69641"/>
    <s v="PLATEFORME SUR STOCKEUR A5"/>
    <n v="19818.37"/>
    <x v="1"/>
    <n v="0"/>
    <x v="192"/>
  </r>
  <r>
    <x v="5"/>
    <n v="6317"/>
    <s v="M6965"/>
    <s v="ESCABEAU"/>
    <n v="2431.56"/>
    <x v="0"/>
    <n v="0"/>
    <x v="193"/>
  </r>
  <r>
    <x v="5"/>
    <n v="6317"/>
    <s v="M6965"/>
    <s v="ESCABEAU"/>
    <n v="2431.56"/>
    <x v="1"/>
    <n v="0"/>
    <x v="193"/>
  </r>
  <r>
    <x v="4"/>
    <n v="6617"/>
    <s v="M7910"/>
    <s v="STATION DISTRI. PNEUMATIQUE"/>
    <n v="2667.86"/>
    <x v="0"/>
    <n v="0"/>
    <x v="194"/>
  </r>
  <r>
    <x v="4"/>
    <n v="6617"/>
    <s v="M7910"/>
    <s v="STATION DISTRI. PNEUMATIQUE"/>
    <n v="2667.86"/>
    <x v="1"/>
    <n v="0"/>
    <x v="194"/>
  </r>
  <r>
    <x v="1"/>
    <n v="7417"/>
    <s v="M21650"/>
    <s v="ARMOIRE DE RANGEMENT"/>
    <n v="446.07"/>
    <x v="0"/>
    <n v="0"/>
    <x v="195"/>
  </r>
  <r>
    <x v="1"/>
    <n v="7417"/>
    <s v="M21650"/>
    <s v="ARMOIRE DE RANGEMENT"/>
    <n v="446.07"/>
    <x v="1"/>
    <n v="0"/>
    <x v="195"/>
  </r>
  <r>
    <x v="7"/>
    <n v="7426"/>
    <s v="M21683"/>
    <s v="IMPRIMANTE LASER"/>
    <n v="1399.61"/>
    <x v="0"/>
    <n v="0"/>
    <x v="196"/>
  </r>
  <r>
    <x v="7"/>
    <n v="7426"/>
    <s v="M21683"/>
    <s v="IMPRIMANTE LASER"/>
    <n v="1399.61"/>
    <x v="1"/>
    <n v="0"/>
    <x v="196"/>
  </r>
  <r>
    <x v="1"/>
    <n v="7485"/>
    <s v="M3642"/>
    <s v="BUREAU"/>
    <n v="924.08"/>
    <x v="0"/>
    <n v="0"/>
    <x v="197"/>
  </r>
  <r>
    <x v="1"/>
    <n v="7485"/>
    <s v="M3642"/>
    <s v="BUREAU"/>
    <n v="924.08"/>
    <x v="1"/>
    <n v="0"/>
    <x v="197"/>
  </r>
  <r>
    <x v="1"/>
    <n v="7487"/>
    <s v="M21760"/>
    <s v="ARMOIRE DE RANGEMENT"/>
    <n v="446.07"/>
    <x v="0"/>
    <n v="0"/>
    <x v="198"/>
  </r>
  <r>
    <x v="1"/>
    <n v="7487"/>
    <s v="M21760"/>
    <s v="ARMOIRE DE RANGEMENT"/>
    <n v="446.07"/>
    <x v="1"/>
    <n v="0"/>
    <x v="198"/>
  </r>
  <r>
    <x v="4"/>
    <n v="7584"/>
    <s v="M3965"/>
    <s v="SYSTEME DE MESURE ELONGATION"/>
    <n v="26678.58"/>
    <x v="0"/>
    <n v="0"/>
    <x v="199"/>
  </r>
  <r>
    <x v="4"/>
    <n v="7584"/>
    <s v="M3965"/>
    <s v="SYSTEME DE MESURE ELONGATION"/>
    <n v="26678.58"/>
    <x v="1"/>
    <n v="0"/>
    <x v="199"/>
  </r>
  <r>
    <x v="7"/>
    <n v="7592"/>
    <s v="M4755"/>
    <s v="CASQUE ANTIBRUIT"/>
    <n v="900.95"/>
    <x v="0"/>
    <n v="0"/>
    <x v="200"/>
  </r>
  <r>
    <x v="7"/>
    <n v="7592"/>
    <s v="M4755"/>
    <s v="CASQUE ANTIBRUIT"/>
    <n v="900.95"/>
    <x v="1"/>
    <n v="0"/>
    <x v="200"/>
  </r>
  <r>
    <x v="3"/>
    <n v="7604"/>
    <s v="M2971"/>
    <s v="PLATEAU MAFI 100T"/>
    <n v="25458.99"/>
    <x v="0"/>
    <n v="0"/>
    <x v="201"/>
  </r>
  <r>
    <x v="3"/>
    <n v="7604"/>
    <s v="M2971"/>
    <s v="PLATEAU MAFI 100T"/>
    <n v="25458.99"/>
    <x v="1"/>
    <n v="0"/>
    <x v="201"/>
  </r>
  <r>
    <x v="5"/>
    <n v="7703"/>
    <s v="M4408"/>
    <s v="ARMOIRE DE RANGEMENT"/>
    <n v="945.18"/>
    <x v="0"/>
    <n v="0"/>
    <x v="202"/>
  </r>
  <r>
    <x v="5"/>
    <n v="7703"/>
    <s v="M4408"/>
    <s v="ARMOIRE DE RANGEMENT"/>
    <n v="945.18"/>
    <x v="1"/>
    <n v="0"/>
    <x v="202"/>
  </r>
  <r>
    <x v="5"/>
    <n v="7704"/>
    <s v="M4410"/>
    <s v="ARMOIRE DE RANGEMENT"/>
    <n v="945.18"/>
    <x v="0"/>
    <n v="0"/>
    <x v="203"/>
  </r>
  <r>
    <x v="5"/>
    <n v="7704"/>
    <s v="M4410"/>
    <s v="ARMOIRE DE RANGEMENT"/>
    <n v="945.18"/>
    <x v="1"/>
    <n v="0"/>
    <x v="203"/>
  </r>
  <r>
    <x v="5"/>
    <n v="7709"/>
    <s v="M8055"/>
    <s v="ETABLI"/>
    <n v="508.87"/>
    <x v="0"/>
    <n v="0"/>
    <x v="204"/>
  </r>
  <r>
    <x v="5"/>
    <n v="7709"/>
    <s v="M8055"/>
    <s v="ETABLI"/>
    <n v="508.87"/>
    <x v="1"/>
    <n v="0"/>
    <x v="204"/>
  </r>
  <r>
    <x v="5"/>
    <n v="7717"/>
    <s v="M8060"/>
    <s v="ESCABEAU"/>
    <n v="2286.7399999999998"/>
    <x v="0"/>
    <n v="0"/>
    <x v="205"/>
  </r>
  <r>
    <x v="5"/>
    <n v="7717"/>
    <s v="M8060"/>
    <s v="ESCABEAU"/>
    <n v="2286.7399999999998"/>
    <x v="1"/>
    <n v="0"/>
    <x v="205"/>
  </r>
  <r>
    <x v="1"/>
    <n v="7745"/>
    <s v="M21816"/>
    <s v="BUREAU"/>
    <n v="923.99"/>
    <x v="0"/>
    <n v="0"/>
    <x v="206"/>
  </r>
  <r>
    <x v="1"/>
    <n v="7745"/>
    <s v="M21816"/>
    <s v="BUREAU"/>
    <n v="923.99"/>
    <x v="1"/>
    <n v="0"/>
    <x v="206"/>
  </r>
  <r>
    <x v="3"/>
    <n v="7837"/>
    <s v="M2972"/>
    <s v="COL DE CYGNE"/>
    <n v="5793.06"/>
    <x v="0"/>
    <n v="0"/>
    <x v="207"/>
  </r>
  <r>
    <x v="3"/>
    <n v="7837"/>
    <s v="M2972"/>
    <s v="COL DE CYGNE"/>
    <n v="5793.06"/>
    <x v="1"/>
    <n v="0"/>
    <x v="207"/>
  </r>
  <r>
    <x v="1"/>
    <n v="7943"/>
    <s v="M4594"/>
    <s v="ARMOIRE DE RANGEMENT"/>
    <n v="467.94"/>
    <x v="0"/>
    <n v="0"/>
    <x v="208"/>
  </r>
  <r>
    <x v="1"/>
    <n v="7943"/>
    <s v="M4594"/>
    <s v="ARMOIRE DE RANGEMENT"/>
    <n v="467.94"/>
    <x v="1"/>
    <n v="0"/>
    <x v="208"/>
  </r>
  <r>
    <x v="3"/>
    <n v="7962"/>
    <s v="M2980"/>
    <s v="POSITIONNEUR DE FOURCHES"/>
    <n v="2225.7600000000002"/>
    <x v="0"/>
    <n v="0"/>
    <x v="209"/>
  </r>
  <r>
    <x v="3"/>
    <n v="7962"/>
    <s v="M2980"/>
    <s v="POSITIONNEUR DE FOURCHES"/>
    <n v="2225.7600000000002"/>
    <x v="1"/>
    <n v="0"/>
    <x v="209"/>
  </r>
  <r>
    <x v="1"/>
    <n v="8003"/>
    <s v="M22814"/>
    <s v="BUREAU"/>
    <n v="1270.7"/>
    <x v="0"/>
    <n v="0"/>
    <x v="210"/>
  </r>
  <r>
    <x v="1"/>
    <n v="8003"/>
    <s v="M22814"/>
    <s v="BUREAU"/>
    <n v="1270.7"/>
    <x v="1"/>
    <n v="0"/>
    <x v="210"/>
  </r>
  <r>
    <x v="8"/>
    <n v="8052"/>
    <s v="M28630"/>
    <s v="MODELE DE TETE"/>
    <n v="24391.84"/>
    <x v="0"/>
    <n v="0"/>
    <x v="211"/>
  </r>
  <r>
    <x v="8"/>
    <n v="8052"/>
    <s v="M28630"/>
    <s v="MODELE DE TETE"/>
    <n v="24391.84"/>
    <x v="1"/>
    <n v="0"/>
    <x v="211"/>
  </r>
  <r>
    <x v="5"/>
    <n v="8095"/>
    <s v="M8635"/>
    <s v="ETABLI"/>
    <n v="1062.26"/>
    <x v="0"/>
    <n v="0"/>
    <x v="212"/>
  </r>
  <r>
    <x v="5"/>
    <n v="8095"/>
    <s v="M8635"/>
    <s v="ETABLI"/>
    <n v="1062.26"/>
    <x v="1"/>
    <n v="0"/>
    <x v="212"/>
  </r>
  <r>
    <x v="5"/>
    <n v="8096"/>
    <s v="M4259"/>
    <s v="STRUCTURE HLT BLEU"/>
    <n v="960.43"/>
    <x v="0"/>
    <n v="0"/>
    <x v="213"/>
  </r>
  <r>
    <x v="5"/>
    <n v="8096"/>
    <s v="M4259"/>
    <s v="STRUCTURE HLT BLEU"/>
    <n v="960.43"/>
    <x v="1"/>
    <n v="0"/>
    <x v="213"/>
  </r>
  <r>
    <x v="5"/>
    <n v="8097"/>
    <s v="M4261"/>
    <s v="STRUCTURE HLT BLEU"/>
    <n v="960.43"/>
    <x v="0"/>
    <n v="0"/>
    <x v="214"/>
  </r>
  <r>
    <x v="5"/>
    <n v="8097"/>
    <s v="M4261"/>
    <s v="STRUCTURE HLT BLEU"/>
    <n v="960.43"/>
    <x v="1"/>
    <n v="0"/>
    <x v="214"/>
  </r>
  <r>
    <x v="7"/>
    <n v="8154"/>
    <s v="M22058"/>
    <s v="STATION DE GRAVURE"/>
    <n v="689.07"/>
    <x v="0"/>
    <n v="0"/>
    <x v="215"/>
  </r>
  <r>
    <x v="7"/>
    <n v="8154"/>
    <s v="M22058"/>
    <s v="STATION DE GRAVURE"/>
    <n v="689.07"/>
    <x v="1"/>
    <n v="0"/>
    <x v="215"/>
  </r>
  <r>
    <x v="1"/>
    <n v="8172"/>
    <s v="M27181"/>
    <s v="TABLE BUREAU"/>
    <n v="525.95000000000005"/>
    <x v="0"/>
    <n v="0"/>
    <x v="216"/>
  </r>
  <r>
    <x v="1"/>
    <n v="8172"/>
    <s v="M27181"/>
    <s v="TABLE BUREAU"/>
    <n v="525.95000000000005"/>
    <x v="1"/>
    <n v="0"/>
    <x v="216"/>
  </r>
  <r>
    <x v="1"/>
    <n v="8413"/>
    <s v="M22273"/>
    <s v="TABLE DE REUNION"/>
    <n v="652.08000000000004"/>
    <x v="0"/>
    <n v="0"/>
    <x v="217"/>
  </r>
  <r>
    <x v="1"/>
    <n v="8413"/>
    <s v="M22273"/>
    <s v="TABLE DE REUNION"/>
    <n v="652.08000000000004"/>
    <x v="1"/>
    <n v="0"/>
    <x v="217"/>
  </r>
  <r>
    <x v="1"/>
    <n v="8414"/>
    <s v="M22276"/>
    <s v="BUREAU COMPLET"/>
    <n v="1201.02"/>
    <x v="0"/>
    <n v="0"/>
    <x v="218"/>
  </r>
  <r>
    <x v="1"/>
    <n v="8414"/>
    <s v="M22276"/>
    <s v="BUREAU COMPLET"/>
    <n v="1201.02"/>
    <x v="1"/>
    <n v="0"/>
    <x v="218"/>
  </r>
  <r>
    <x v="1"/>
    <n v="8419"/>
    <s v="M22284"/>
    <s v="BUREAU"/>
    <n v="1211.3900000000001"/>
    <x v="0"/>
    <n v="0"/>
    <x v="219"/>
  </r>
  <r>
    <x v="1"/>
    <n v="8419"/>
    <s v="M22284"/>
    <s v="BUREAU"/>
    <n v="1211.3900000000001"/>
    <x v="1"/>
    <n v="0"/>
    <x v="219"/>
  </r>
  <r>
    <x v="1"/>
    <n v="8420"/>
    <s v="M22285"/>
    <s v="ARMOIRES (GRANDE+PETITE)X2"/>
    <n v="855.97"/>
    <x v="0"/>
    <n v="0"/>
    <x v="220"/>
  </r>
  <r>
    <x v="1"/>
    <n v="8420"/>
    <s v="M22285"/>
    <s v="ARMOIRES (GRANDE+PETITE)X2"/>
    <n v="855.97"/>
    <x v="1"/>
    <n v="0"/>
    <x v="220"/>
  </r>
  <r>
    <x v="8"/>
    <n v="8436"/>
    <s v="M5244"/>
    <s v="MODELE"/>
    <n v="13720.41"/>
    <x v="0"/>
    <n v="0"/>
    <x v="221"/>
  </r>
  <r>
    <x v="8"/>
    <n v="8436"/>
    <s v="M5244"/>
    <s v="MODELE"/>
    <n v="13720.41"/>
    <x v="1"/>
    <n v="0"/>
    <x v="221"/>
  </r>
  <r>
    <x v="8"/>
    <n v="8437"/>
    <s v="M5245"/>
    <s v="MODELE"/>
    <n v="14025.31"/>
    <x v="0"/>
    <n v="0"/>
    <x v="222"/>
  </r>
  <r>
    <x v="8"/>
    <n v="8437"/>
    <s v="M5245"/>
    <s v="MODELE"/>
    <n v="14025.31"/>
    <x v="1"/>
    <n v="0"/>
    <x v="222"/>
  </r>
  <r>
    <x v="8"/>
    <n v="8438"/>
    <s v="M5242"/>
    <s v="MODELE"/>
    <n v="9192.68"/>
    <x v="0"/>
    <n v="0"/>
    <x v="223"/>
  </r>
  <r>
    <x v="8"/>
    <n v="8438"/>
    <s v="M5242"/>
    <s v="MODELE"/>
    <n v="9192.68"/>
    <x v="1"/>
    <n v="0"/>
    <x v="223"/>
  </r>
  <r>
    <x v="3"/>
    <n v="8529"/>
    <s v="M3149"/>
    <s v="PLATEAU 20' - 30T ."/>
    <n v="2286.7399999999998"/>
    <x v="0"/>
    <n v="0"/>
    <x v="224"/>
  </r>
  <r>
    <x v="3"/>
    <n v="8529"/>
    <s v="M3149"/>
    <s v="PLATEAU 20' - 30T ."/>
    <n v="2286.7399999999998"/>
    <x v="1"/>
    <n v="0"/>
    <x v="224"/>
  </r>
  <r>
    <x v="3"/>
    <n v="8530"/>
    <s v="M3150"/>
    <s v="PLATEAU 20' - 50 T."/>
    <n v="2286.7399999999998"/>
    <x v="0"/>
    <n v="0"/>
    <x v="225"/>
  </r>
  <r>
    <x v="3"/>
    <n v="8530"/>
    <s v="M3150"/>
    <s v="PLATEAU 20' - 50 T."/>
    <n v="2286.7399999999998"/>
    <x v="1"/>
    <n v="0"/>
    <x v="225"/>
  </r>
  <r>
    <x v="3"/>
    <n v="8531"/>
    <s v="M3151"/>
    <s v="PLATEAU 20' - 60 T."/>
    <n v="2286.7399999999998"/>
    <x v="0"/>
    <n v="0"/>
    <x v="226"/>
  </r>
  <r>
    <x v="3"/>
    <n v="8531"/>
    <s v="M3151"/>
    <s v="PLATEAU 20' - 60 T."/>
    <n v="2286.7399999999998"/>
    <x v="1"/>
    <n v="0"/>
    <x v="226"/>
  </r>
  <r>
    <x v="5"/>
    <n v="8546"/>
    <s v="M8675"/>
    <s v="SUPPORT MOBILE"/>
    <n v="772.59"/>
    <x v="0"/>
    <n v="2.84"/>
    <x v="227"/>
  </r>
  <r>
    <x v="5"/>
    <n v="8546"/>
    <s v="M8675"/>
    <s v="SUPPORT MOBILE"/>
    <n v="772.59"/>
    <x v="1"/>
    <n v="0"/>
    <x v="227"/>
  </r>
  <r>
    <x v="5"/>
    <n v="8548"/>
    <s v="M4758"/>
    <s v="PLATES FORMES TYPE 1 X2"/>
    <n v="7012.65"/>
    <x v="0"/>
    <n v="231.83"/>
    <x v="228"/>
  </r>
  <r>
    <x v="5"/>
    <n v="8548"/>
    <s v="M4758"/>
    <s v="PLATES FORMES TYPE 1 X2"/>
    <n v="7012.65"/>
    <x v="1"/>
    <n v="0"/>
    <x v="228"/>
  </r>
  <r>
    <x v="1"/>
    <n v="8630"/>
    <s v="M22319"/>
    <s v="BUREAU COMPLET ADAGIO"/>
    <n v="832.95"/>
    <x v="0"/>
    <n v="0"/>
    <x v="229"/>
  </r>
  <r>
    <x v="1"/>
    <n v="8630"/>
    <s v="M22319"/>
    <s v="BUREAU COMPLET ADAGIO"/>
    <n v="832.95"/>
    <x v="1"/>
    <n v="0"/>
    <x v="229"/>
  </r>
  <r>
    <x v="1"/>
    <n v="8631"/>
    <s v="M22320"/>
    <s v="SIEGE PIVOTANT 4307"/>
    <n v="729.88"/>
    <x v="0"/>
    <n v="0"/>
    <x v="230"/>
  </r>
  <r>
    <x v="1"/>
    <n v="8631"/>
    <s v="M22320"/>
    <s v="SIEGE PIVOTANT 4307"/>
    <n v="729.88"/>
    <x v="1"/>
    <n v="0"/>
    <x v="230"/>
  </r>
  <r>
    <x v="4"/>
    <n v="8707"/>
    <s v="M5275"/>
    <s v="CLE HYDRAULIQUE"/>
    <n v="5183.2700000000004"/>
    <x v="0"/>
    <n v="0"/>
    <x v="231"/>
  </r>
  <r>
    <x v="4"/>
    <n v="8707"/>
    <s v="M5275"/>
    <s v="CLE HYDRAULIQUE"/>
    <n v="5183.2700000000004"/>
    <x v="1"/>
    <n v="0"/>
    <x v="231"/>
  </r>
  <r>
    <x v="5"/>
    <n v="8746"/>
    <s v="M8698"/>
    <s v="BAC DE RECUPERATION D'HUILE"/>
    <n v="789.84"/>
    <x v="0"/>
    <n v="11.23"/>
    <x v="232"/>
  </r>
  <r>
    <x v="5"/>
    <n v="8746"/>
    <s v="M8698"/>
    <s v="BAC DE RECUPERATION D'HUILE"/>
    <n v="789.84"/>
    <x v="1"/>
    <n v="0"/>
    <x v="232"/>
  </r>
  <r>
    <x v="1"/>
    <n v="8806"/>
    <s v="M22465"/>
    <s v="ARMOIRE HAUTES P.  BATTANTES"/>
    <n v="497.47"/>
    <x v="0"/>
    <n v="0"/>
    <x v="233"/>
  </r>
  <r>
    <x v="1"/>
    <n v="8806"/>
    <s v="M22465"/>
    <s v="ARMOIRE HAUTES P.  BATTANTES"/>
    <n v="497.47"/>
    <x v="1"/>
    <n v="0"/>
    <x v="233"/>
  </r>
  <r>
    <x v="1"/>
    <n v="8807"/>
    <s v="M22466"/>
    <s v="ARMOIRE HAUTE P.BATTANTES"/>
    <n v="497.47"/>
    <x v="0"/>
    <n v="0"/>
    <x v="234"/>
  </r>
  <r>
    <x v="1"/>
    <n v="8807"/>
    <s v="M22466"/>
    <s v="ARMOIRE HAUTE P.BATTANTES"/>
    <n v="497.47"/>
    <x v="1"/>
    <n v="0"/>
    <x v="234"/>
  </r>
  <r>
    <x v="3"/>
    <n v="8871"/>
    <s v="M4537"/>
    <s v="ESCABEAU"/>
    <n v="1052.7"/>
    <x v="0"/>
    <n v="0"/>
    <x v="235"/>
  </r>
  <r>
    <x v="3"/>
    <n v="8871"/>
    <s v="M4537"/>
    <s v="ESCABEAU"/>
    <n v="1052.7"/>
    <x v="1"/>
    <n v="0"/>
    <x v="235"/>
  </r>
  <r>
    <x v="1"/>
    <n v="8880"/>
    <s v="M22888"/>
    <s v="BUREAU COMPLET ADAGIO"/>
    <n v="926.11"/>
    <x v="0"/>
    <n v="0"/>
    <x v="236"/>
  </r>
  <r>
    <x v="1"/>
    <n v="8880"/>
    <s v="M22888"/>
    <s v="BUREAU COMPLET ADAGIO"/>
    <n v="926.11"/>
    <x v="1"/>
    <n v="0"/>
    <x v="236"/>
  </r>
  <r>
    <x v="3"/>
    <n v="8956"/>
    <s v="M4525"/>
    <s v="ESCABEAU"/>
    <n v="1762.31"/>
    <x v="0"/>
    <n v="0"/>
    <x v="237"/>
  </r>
  <r>
    <x v="3"/>
    <n v="8956"/>
    <s v="M4525"/>
    <s v="ESCABEAU"/>
    <n v="1762.31"/>
    <x v="1"/>
    <n v="0"/>
    <x v="237"/>
  </r>
  <r>
    <x v="5"/>
    <n v="9065"/>
    <s v="M8711"/>
    <s v="ESTRADE EN ALU"/>
    <n v="2030.62"/>
    <x v="0"/>
    <n v="0"/>
    <x v="238"/>
  </r>
  <r>
    <x v="5"/>
    <n v="9065"/>
    <s v="M8711"/>
    <s v="ESTRADE EN ALU"/>
    <n v="2030.62"/>
    <x v="1"/>
    <n v="0"/>
    <x v="238"/>
  </r>
  <r>
    <x v="0"/>
    <n v="9091"/>
    <s v="M13574A"/>
    <s v="LT 35 -"/>
    <n v="22054.59"/>
    <x v="0"/>
    <n v="0"/>
    <x v="239"/>
  </r>
  <r>
    <x v="0"/>
    <n v="9091"/>
    <s v="M13574A"/>
    <s v="LT 35 -"/>
    <n v="22054.59"/>
    <x v="1"/>
    <n v="0"/>
    <x v="239"/>
  </r>
  <r>
    <x v="8"/>
    <n v="9171"/>
    <s v="M8784"/>
    <s v="PATTERN EQUIPMENT"/>
    <n v="34963.49"/>
    <x v="0"/>
    <n v="0"/>
    <x v="240"/>
  </r>
  <r>
    <x v="8"/>
    <n v="9171"/>
    <s v="M8784"/>
    <s v="PATTERN EQUIPMENT"/>
    <n v="34963.49"/>
    <x v="1"/>
    <n v="0"/>
    <x v="240"/>
  </r>
  <r>
    <x v="7"/>
    <n v="9216"/>
    <s v="M24031"/>
    <s v="ENSEMBLE TV + VIDEO SONY"/>
    <n v="1037.8"/>
    <x v="0"/>
    <n v="0"/>
    <x v="241"/>
  </r>
  <r>
    <x v="7"/>
    <n v="9216"/>
    <s v="M24031"/>
    <s v="ENSEMBLE TV + VIDEO SONY"/>
    <n v="1037.8"/>
    <x v="1"/>
    <n v="0"/>
    <x v="241"/>
  </r>
  <r>
    <x v="4"/>
    <n v="9230"/>
    <s v="M5274"/>
    <s v="CLE HYDRAULIQUE"/>
    <n v="9675.94"/>
    <x v="0"/>
    <n v="0"/>
    <x v="242"/>
  </r>
  <r>
    <x v="4"/>
    <n v="9230"/>
    <s v="M5274"/>
    <s v="CLE HYDRAULIQUE"/>
    <n v="9675.94"/>
    <x v="1"/>
    <n v="0"/>
    <x v="242"/>
  </r>
  <r>
    <x v="8"/>
    <n v="9267"/>
    <s v="M878401"/>
    <s v="PATTERN EQUIPMENT"/>
    <n v="21615.759999999998"/>
    <x v="0"/>
    <n v="0"/>
    <x v="243"/>
  </r>
  <r>
    <x v="8"/>
    <n v="9267"/>
    <s v="M878401"/>
    <s v="PATTERN EQUIPMENT"/>
    <n v="21615.759999999998"/>
    <x v="1"/>
    <n v="0"/>
    <x v="243"/>
  </r>
  <r>
    <x v="8"/>
    <n v="9282"/>
    <s v="M5411"/>
    <s v="OUTILLAGE MODELE"/>
    <n v="12881.94"/>
    <x v="0"/>
    <n v="0"/>
    <x v="244"/>
  </r>
  <r>
    <x v="8"/>
    <n v="9282"/>
    <s v="M5411"/>
    <s v="OUTILLAGE MODELE"/>
    <n v="12881.94"/>
    <x v="1"/>
    <n v="0"/>
    <x v="244"/>
  </r>
  <r>
    <x v="0"/>
    <n v="9432"/>
    <s v="M13587"/>
    <s v="LAGUNA RENAULT"/>
    <n v="17329.599999999999"/>
    <x v="0"/>
    <n v="0"/>
    <x v="245"/>
  </r>
  <r>
    <x v="0"/>
    <n v="9432"/>
    <s v="M13587"/>
    <s v="LAGUNA RENAULT"/>
    <n v="17329.599999999999"/>
    <x v="1"/>
    <n v="0"/>
    <x v="245"/>
  </r>
  <r>
    <x v="6"/>
    <n v="9439"/>
    <s v="M26025"/>
    <s v="LOGICIEL MS PROJECT"/>
    <n v="634.25"/>
    <x v="0"/>
    <n v="0"/>
    <x v="246"/>
  </r>
  <r>
    <x v="6"/>
    <n v="9439"/>
    <s v="M26025"/>
    <s v="LOGICIEL MS PROJECT"/>
    <n v="634.25"/>
    <x v="1"/>
    <n v="0"/>
    <x v="246"/>
  </r>
  <r>
    <x v="3"/>
    <n v="9464"/>
    <s v="M3250"/>
    <s v="PLATEAU RORO 20' 60T"/>
    <n v="2439.1799999999998"/>
    <x v="0"/>
    <n v="0"/>
    <x v="247"/>
  </r>
  <r>
    <x v="3"/>
    <n v="9464"/>
    <s v="M3250"/>
    <s v="PLATEAU RORO 20' 60T"/>
    <n v="2439.1799999999998"/>
    <x v="1"/>
    <n v="0"/>
    <x v="247"/>
  </r>
  <r>
    <x v="3"/>
    <n v="9465"/>
    <s v="M3251-0"/>
    <s v="PLATEAU RORO 20'  60T"/>
    <n v="2439.1799999999998"/>
    <x v="0"/>
    <n v="0"/>
    <x v="248"/>
  </r>
  <r>
    <x v="3"/>
    <n v="9465"/>
    <s v="M3251-0"/>
    <s v="PLATEAU RORO 20'  60T"/>
    <n v="2439.1799999999998"/>
    <x v="1"/>
    <n v="0"/>
    <x v="248"/>
  </r>
  <r>
    <x v="3"/>
    <n v="9466"/>
    <s v="M32520"/>
    <s v="PLATEAU RORO 20'  60T"/>
    <n v="2439.1799999999998"/>
    <x v="0"/>
    <n v="0"/>
    <x v="249"/>
  </r>
  <r>
    <x v="3"/>
    <n v="9466"/>
    <s v="M32520"/>
    <s v="PLATEAU RORO 20'  60T"/>
    <n v="2439.1799999999998"/>
    <x v="1"/>
    <n v="0"/>
    <x v="249"/>
  </r>
  <r>
    <x v="3"/>
    <n v="9475"/>
    <s v="M3253"/>
    <s v="PLATEAU RORO 40'  60T"/>
    <n v="5793.06"/>
    <x v="0"/>
    <n v="0"/>
    <x v="250"/>
  </r>
  <r>
    <x v="3"/>
    <n v="9475"/>
    <s v="M3253"/>
    <s v="PLATEAU RORO 40'  60T"/>
    <n v="5793.06"/>
    <x v="1"/>
    <n v="0"/>
    <x v="250"/>
  </r>
  <r>
    <x v="9"/>
    <n v="9481"/>
    <s v="M130052"/>
    <s v="GABARIT"/>
    <n v="13824.08"/>
    <x v="0"/>
    <n v="0"/>
    <x v="251"/>
  </r>
  <r>
    <x v="9"/>
    <n v="9481"/>
    <s v="M130052"/>
    <s v="GABARIT"/>
    <n v="13824.08"/>
    <x v="1"/>
    <n v="0"/>
    <x v="251"/>
  </r>
  <r>
    <x v="5"/>
    <n v="9499"/>
    <s v="M8820"/>
    <s v="BENNE 1000 L"/>
    <n v="968.56"/>
    <x v="0"/>
    <n v="29.73"/>
    <x v="252"/>
  </r>
  <r>
    <x v="5"/>
    <n v="9499"/>
    <s v="M8820"/>
    <s v="BENNE 1000 L"/>
    <n v="968.56"/>
    <x v="1"/>
    <n v="0"/>
    <x v="252"/>
  </r>
  <r>
    <x v="5"/>
    <n v="9500"/>
    <s v="M8821"/>
    <s v="BENNE GX 1000 L"/>
    <n v="968.56"/>
    <x v="0"/>
    <n v="29.73"/>
    <x v="253"/>
  </r>
  <r>
    <x v="5"/>
    <n v="9500"/>
    <s v="M8821"/>
    <s v="BENNE GX 1000 L"/>
    <n v="968.56"/>
    <x v="1"/>
    <n v="0"/>
    <x v="253"/>
  </r>
  <r>
    <x v="1"/>
    <n v="9564"/>
    <s v="M26023"/>
    <s v="ARMOIRE  2 TABLETTES"/>
    <n v="653.09"/>
    <x v="0"/>
    <n v="4.62"/>
    <x v="254"/>
  </r>
  <r>
    <x v="1"/>
    <n v="9564"/>
    <s v="M26023"/>
    <s v="ARMOIRE  2 TABLETTES"/>
    <n v="653.09"/>
    <x v="1"/>
    <n v="0"/>
    <x v="254"/>
  </r>
  <r>
    <x v="1"/>
    <n v="9565"/>
    <s v="M26024"/>
    <s v="ARMOIRE 5 TABLETTES"/>
    <n v="544.94000000000005"/>
    <x v="0"/>
    <n v="3.83"/>
    <x v="255"/>
  </r>
  <r>
    <x v="1"/>
    <n v="9565"/>
    <s v="M26024"/>
    <s v="ARMOIRE 5 TABLETTES"/>
    <n v="544.94000000000005"/>
    <x v="1"/>
    <n v="0"/>
    <x v="255"/>
  </r>
  <r>
    <x v="5"/>
    <n v="9598"/>
    <s v="M4128"/>
    <s v="ETABLI MOBILE"/>
    <n v="818.34"/>
    <x v="0"/>
    <n v="25.32"/>
    <x v="256"/>
  </r>
  <r>
    <x v="5"/>
    <n v="9598"/>
    <s v="M4128"/>
    <s v="ETABLI MOBILE"/>
    <n v="818.34"/>
    <x v="1"/>
    <n v="0"/>
    <x v="256"/>
  </r>
  <r>
    <x v="5"/>
    <n v="9599"/>
    <s v="M4129"/>
    <s v="ETABLI MOBILE"/>
    <n v="818.34"/>
    <x v="0"/>
    <n v="25.32"/>
    <x v="257"/>
  </r>
  <r>
    <x v="5"/>
    <n v="9599"/>
    <s v="M4129"/>
    <s v="ETABLI MOBILE"/>
    <n v="818.34"/>
    <x v="1"/>
    <n v="0"/>
    <x v="257"/>
  </r>
  <r>
    <x v="5"/>
    <n v="9600"/>
    <s v="M4152"/>
    <s v="ETABLI MOBILE REF.920.339.80"/>
    <n v="818.34"/>
    <x v="0"/>
    <n v="25.32"/>
    <x v="258"/>
  </r>
  <r>
    <x v="5"/>
    <n v="9600"/>
    <s v="M4152"/>
    <s v="ETABLI MOBILE REF.920.339.80"/>
    <n v="818.34"/>
    <x v="1"/>
    <n v="0"/>
    <x v="258"/>
  </r>
  <r>
    <x v="5"/>
    <n v="9601"/>
    <s v="M4347"/>
    <s v="ETABLI MOBILE REF. 920.339.80"/>
    <n v="818.34"/>
    <x v="0"/>
    <n v="25.32"/>
    <x v="259"/>
  </r>
  <r>
    <x v="5"/>
    <n v="9601"/>
    <s v="M4347"/>
    <s v="ETABLI MOBILE REF. 920.339.80"/>
    <n v="818.34"/>
    <x v="1"/>
    <n v="0"/>
    <x v="259"/>
  </r>
  <r>
    <x v="5"/>
    <n v="9608"/>
    <s v="M4293"/>
    <s v="ETABLI MOBILE REF.920.339.80"/>
    <n v="818.34"/>
    <x v="0"/>
    <n v="25.22"/>
    <x v="260"/>
  </r>
  <r>
    <x v="5"/>
    <n v="9608"/>
    <s v="M4293"/>
    <s v="ETABLI MOBILE REF.920.339.80"/>
    <n v="818.34"/>
    <x v="1"/>
    <n v="0"/>
    <x v="260"/>
  </r>
  <r>
    <x v="5"/>
    <n v="9609"/>
    <s v="M4301"/>
    <s v="ETABLI MOBILE REF.920.339.80"/>
    <n v="818.34"/>
    <x v="0"/>
    <n v="25.22"/>
    <x v="261"/>
  </r>
  <r>
    <x v="5"/>
    <n v="9609"/>
    <s v="M4301"/>
    <s v="ETABLI MOBILE REF.920.339.80"/>
    <n v="818.34"/>
    <x v="1"/>
    <n v="0"/>
    <x v="261"/>
  </r>
  <r>
    <x v="8"/>
    <n v="9656"/>
    <s v="M5441"/>
    <s v="MODELE PALIER LO6334 SS"/>
    <n v="11000"/>
    <x v="0"/>
    <n v="0"/>
    <x v="262"/>
  </r>
  <r>
    <x v="8"/>
    <n v="9656"/>
    <s v="M5441"/>
    <s v="MODELE PALIER LO6334 SS"/>
    <n v="11000"/>
    <x v="1"/>
    <n v="0"/>
    <x v="262"/>
  </r>
  <r>
    <x v="3"/>
    <n v="9709"/>
    <s v="M3608"/>
    <s v="FOURCHE DE LEVAGE TKH 2. VHS"/>
    <n v="815"/>
    <x v="0"/>
    <n v="0"/>
    <x v="263"/>
  </r>
  <r>
    <x v="3"/>
    <n v="9709"/>
    <s v="M3608"/>
    <s v="FOURCHE DE LEVAGE TKH 2. VHS"/>
    <n v="815"/>
    <x v="1"/>
    <n v="0"/>
    <x v="263"/>
  </r>
  <r>
    <x v="8"/>
    <n v="9751"/>
    <s v="M60560"/>
    <s v="MOULES LO6056"/>
    <n v="13600"/>
    <x v="0"/>
    <n v="0"/>
    <x v="264"/>
  </r>
  <r>
    <x v="8"/>
    <n v="9751"/>
    <s v="M60560"/>
    <s v="MOULES LO6056"/>
    <n v="13600"/>
    <x v="1"/>
    <n v="0"/>
    <x v="264"/>
  </r>
  <r>
    <x v="1"/>
    <n v="9848"/>
    <s v="M26209"/>
    <s v="ARMOIRE HAUTE BUROFORM"/>
    <n v="580.88"/>
    <x v="0"/>
    <n v="18.920000000000002"/>
    <x v="265"/>
  </r>
  <r>
    <x v="1"/>
    <n v="9848"/>
    <s v="M26209"/>
    <s v="ARMOIRE HAUTE BUROFORM"/>
    <n v="580.88"/>
    <x v="1"/>
    <n v="0"/>
    <x v="265"/>
  </r>
  <r>
    <x v="1"/>
    <n v="9849"/>
    <s v="M26210"/>
    <s v="ARMOIRE HAUTE BUROFORM"/>
    <n v="580.88"/>
    <x v="0"/>
    <n v="18.920000000000002"/>
    <x v="266"/>
  </r>
  <r>
    <x v="1"/>
    <n v="9849"/>
    <s v="M26210"/>
    <s v="ARMOIRE HAUTE BUROFORM"/>
    <n v="580.88"/>
    <x v="1"/>
    <n v="0"/>
    <x v="266"/>
  </r>
  <r>
    <x v="1"/>
    <n v="9850"/>
    <s v="M26211"/>
    <s v="TABLE DE REUNION ELLIPSE BUROFORM"/>
    <n v="625.4"/>
    <x v="0"/>
    <n v="23.84"/>
    <x v="267"/>
  </r>
  <r>
    <x v="1"/>
    <n v="9850"/>
    <s v="M26211"/>
    <s v="TABLE DE REUNION ELLIPSE BUROFORM"/>
    <n v="625.4"/>
    <x v="1"/>
    <n v="0"/>
    <x v="267"/>
  </r>
  <r>
    <x v="4"/>
    <n v="9892"/>
    <s v="M5442"/>
    <s v="CLE HYDRAULIQUE HY 4"/>
    <n v="3044.75"/>
    <x v="0"/>
    <n v="0"/>
    <x v="268"/>
  </r>
  <r>
    <x v="4"/>
    <n v="9892"/>
    <s v="M5442"/>
    <s v="CLE HYDRAULIQUE HY 4"/>
    <n v="3044.75"/>
    <x v="1"/>
    <n v="0"/>
    <x v="268"/>
  </r>
  <r>
    <x v="4"/>
    <n v="9893"/>
    <s v="M5443"/>
    <s v="ENSEMBLE DE 2  CARTOUCHES CARRE"/>
    <n v="11554.85"/>
    <x v="0"/>
    <n v="0"/>
    <x v="269"/>
  </r>
  <r>
    <x v="4"/>
    <n v="9893"/>
    <s v="M5443"/>
    <s v="ENSEMBLE DE 2  CARTOUCHES CARRE"/>
    <n v="11554.85"/>
    <x v="1"/>
    <n v="0"/>
    <x v="269"/>
  </r>
  <r>
    <x v="3"/>
    <n v="9899"/>
    <s v="M3619"/>
    <s v="ROLL TRAILER 40' - 60T"/>
    <n v="5800"/>
    <x v="0"/>
    <n v="0"/>
    <x v="270"/>
  </r>
  <r>
    <x v="3"/>
    <n v="9899"/>
    <s v="M3619"/>
    <s v="ROLL TRAILER 40' - 60T"/>
    <n v="5800"/>
    <x v="1"/>
    <n v="0"/>
    <x v="270"/>
  </r>
  <r>
    <x v="3"/>
    <n v="9900"/>
    <s v="M3618"/>
    <s v="ROLL TRAILER 40' - 60 T."/>
    <n v="5800"/>
    <x v="0"/>
    <n v="0"/>
    <x v="271"/>
  </r>
  <r>
    <x v="3"/>
    <n v="9900"/>
    <s v="M3618"/>
    <s v="ROLL TRAILER 40' - 60 T."/>
    <n v="5800"/>
    <x v="1"/>
    <n v="0"/>
    <x v="271"/>
  </r>
  <r>
    <x v="4"/>
    <n v="9952"/>
    <s v="M5475"/>
    <s v="CLE HYDRAULIQUE"/>
    <n v="2884.5"/>
    <x v="0"/>
    <n v="0"/>
    <x v="272"/>
  </r>
  <r>
    <x v="4"/>
    <n v="9952"/>
    <s v="M5475"/>
    <s v="CLE HYDRAULIQUE"/>
    <n v="2884.5"/>
    <x v="1"/>
    <n v="0"/>
    <x v="272"/>
  </r>
  <r>
    <x v="4"/>
    <n v="9957"/>
    <s v="M4744"/>
    <s v="CHARGEUR TOPSTART TRI"/>
    <n v="747.81"/>
    <x v="0"/>
    <n v="0"/>
    <x v="273"/>
  </r>
  <r>
    <x v="4"/>
    <n v="9957"/>
    <s v="M4744"/>
    <s v="CHARGEUR TOPSTART TRI"/>
    <n v="747.81"/>
    <x v="1"/>
    <n v="0"/>
    <x v="273"/>
  </r>
  <r>
    <x v="10"/>
    <n v="9993"/>
    <s v="M13596"/>
    <s v="PASSAT -"/>
    <n v="20327.68"/>
    <x v="0"/>
    <n v="0"/>
    <x v="274"/>
  </r>
  <r>
    <x v="10"/>
    <n v="9993"/>
    <s v="M13596"/>
    <s v="PASSAT -"/>
    <n v="20327.68"/>
    <x v="1"/>
    <n v="0"/>
    <x v="274"/>
  </r>
  <r>
    <x v="2"/>
    <n v="10018"/>
    <s v="M26328"/>
    <s v="PC PORTABLE PANASONIC CF 72"/>
    <n v="3936.75"/>
    <x v="0"/>
    <n v="0"/>
    <x v="275"/>
  </r>
  <r>
    <x v="2"/>
    <n v="10018"/>
    <s v="M26328"/>
    <s v="PC PORTABLE PANASONIC CF 72"/>
    <n v="3936.75"/>
    <x v="1"/>
    <n v="0"/>
    <x v="275"/>
  </r>
  <r>
    <x v="7"/>
    <n v="10102"/>
    <s v="M26350"/>
    <s v="IMPRIMANTE HP LASERJET"/>
    <n v="1019.15"/>
    <x v="0"/>
    <n v="0"/>
    <x v="276"/>
  </r>
  <r>
    <x v="7"/>
    <n v="10102"/>
    <s v="M26350"/>
    <s v="IMPRIMANTE HP LASERJET"/>
    <n v="1019.15"/>
    <x v="1"/>
    <n v="0"/>
    <x v="276"/>
  </r>
  <r>
    <x v="4"/>
    <n v="10135"/>
    <s v="M5492"/>
    <s v="VISSEUSE  MSX/T"/>
    <n v="7872.38"/>
    <x v="0"/>
    <n v="0"/>
    <x v="277"/>
  </r>
  <r>
    <x v="4"/>
    <n v="10135"/>
    <s v="M5492"/>
    <s v="VISSEUSE  MSX/T"/>
    <n v="7872.38"/>
    <x v="1"/>
    <n v="0"/>
    <x v="277"/>
  </r>
  <r>
    <x v="4"/>
    <n v="10136"/>
    <s v="M5493"/>
    <s v="VISSEUSE MSXT 75 TS"/>
    <n v="10597.07"/>
    <x v="0"/>
    <n v="0"/>
    <x v="278"/>
  </r>
  <r>
    <x v="4"/>
    <n v="10136"/>
    <s v="M5493"/>
    <s v="VISSEUSE MSXT 75 TS"/>
    <n v="10597.07"/>
    <x v="1"/>
    <n v="0"/>
    <x v="278"/>
  </r>
  <r>
    <x v="9"/>
    <n v="10142"/>
    <s v="M130116"/>
    <s v="GABARIT LOEFFELSTIEL R994"/>
    <n v="10905"/>
    <x v="0"/>
    <n v="0"/>
    <x v="279"/>
  </r>
  <r>
    <x v="9"/>
    <n v="10142"/>
    <s v="M130116"/>
    <s v="GABARIT LOEFFELSTIEL R994"/>
    <n v="10905"/>
    <x v="1"/>
    <n v="0"/>
    <x v="279"/>
  </r>
  <r>
    <x v="8"/>
    <n v="10249"/>
    <s v="M5531"/>
    <s v="OUTILLAGE"/>
    <n v="10976.33"/>
    <x v="0"/>
    <n v="0"/>
    <x v="280"/>
  </r>
  <r>
    <x v="8"/>
    <n v="10249"/>
    <s v="M5531"/>
    <s v="OUTILLAGE"/>
    <n v="10976.33"/>
    <x v="1"/>
    <n v="0"/>
    <x v="280"/>
  </r>
  <r>
    <x v="4"/>
    <n v="10252"/>
    <s v="M5522"/>
    <s v="EQUIPEMENT DE MARQUAGE MULTI 4"/>
    <n v="4190"/>
    <x v="0"/>
    <n v="0"/>
    <x v="281"/>
  </r>
  <r>
    <x v="4"/>
    <n v="10252"/>
    <s v="M5522"/>
    <s v="EQUIPEMENT DE MARQUAGE MULTI 4"/>
    <n v="4190"/>
    <x v="1"/>
    <n v="0"/>
    <x v="281"/>
  </r>
  <r>
    <x v="5"/>
    <n v="10261"/>
    <s v="M5516"/>
    <s v="ETABLI ROULANT VERT"/>
    <n v="1015"/>
    <x v="0"/>
    <n v="33.06"/>
    <x v="282"/>
  </r>
  <r>
    <x v="5"/>
    <n v="10261"/>
    <s v="M5516"/>
    <s v="ETABLI ROULANT VERT"/>
    <n v="1015"/>
    <x v="1"/>
    <n v="0"/>
    <x v="282"/>
  </r>
  <r>
    <x v="5"/>
    <n v="10267"/>
    <s v="M7035"/>
    <s v="PASSERELLE EN PROFILE UPN"/>
    <n v="4400"/>
    <x v="0"/>
    <n v="143.94999999999999"/>
    <x v="283"/>
  </r>
  <r>
    <x v="5"/>
    <n v="10267"/>
    <s v="M7035"/>
    <s v="PASSERELLE EN PROFILE UPN"/>
    <n v="4400"/>
    <x v="1"/>
    <n v="0"/>
    <x v="283"/>
  </r>
  <r>
    <x v="7"/>
    <n v="10275"/>
    <s v="M26309"/>
    <s v="IMPRIMANTE LASERJET 5100 TN"/>
    <n v="2037.6"/>
    <x v="0"/>
    <n v="0"/>
    <x v="284"/>
  </r>
  <r>
    <x v="7"/>
    <n v="10275"/>
    <s v="M26309"/>
    <s v="IMPRIMANTE LASERJET 5100 TN"/>
    <n v="2037.6"/>
    <x v="1"/>
    <n v="0"/>
    <x v="284"/>
  </r>
  <r>
    <x v="3"/>
    <n v="10300"/>
    <s v="M3616"/>
    <s v="ROLLTRAILER - 60 T"/>
    <n v="2600"/>
    <x v="0"/>
    <n v="0"/>
    <x v="285"/>
  </r>
  <r>
    <x v="3"/>
    <n v="10300"/>
    <s v="M3616"/>
    <s v="ROLLTRAILER - 60 T"/>
    <n v="2600"/>
    <x v="1"/>
    <n v="0"/>
    <x v="285"/>
  </r>
  <r>
    <x v="3"/>
    <n v="10301"/>
    <s v="M3617"/>
    <s v="ROLLTRAILER 20' - 30 T"/>
    <n v="2600"/>
    <x v="0"/>
    <n v="0"/>
    <x v="286"/>
  </r>
  <r>
    <x v="3"/>
    <n v="10301"/>
    <s v="M3617"/>
    <s v="ROLLTRAILER 20' - 30 T"/>
    <n v="2600"/>
    <x v="1"/>
    <n v="0"/>
    <x v="286"/>
  </r>
  <r>
    <x v="7"/>
    <n v="10317"/>
    <s v="M25253"/>
    <s v="IMPRIMANTE 2300 N"/>
    <n v="890"/>
    <x v="0"/>
    <n v="0"/>
    <x v="287"/>
  </r>
  <r>
    <x v="7"/>
    <n v="10317"/>
    <s v="M25253"/>
    <s v="IMPRIMANTE 2300 N"/>
    <n v="890"/>
    <x v="1"/>
    <n v="0"/>
    <x v="287"/>
  </r>
  <r>
    <x v="1"/>
    <n v="10335"/>
    <s v="M25218"/>
    <s v="BUREAU COMPLET"/>
    <n v="983.07"/>
    <x v="0"/>
    <n v="0"/>
    <x v="288"/>
  </r>
  <r>
    <x v="1"/>
    <n v="10335"/>
    <s v="M25218"/>
    <s v="BUREAU COMPLET"/>
    <n v="983.07"/>
    <x v="1"/>
    <n v="0"/>
    <x v="288"/>
  </r>
  <r>
    <x v="5"/>
    <n v="10400"/>
    <s v="M4345"/>
    <s v="ETABLI ROULANT"/>
    <n v="1158"/>
    <x v="0"/>
    <n v="41.02"/>
    <x v="289"/>
  </r>
  <r>
    <x v="5"/>
    <n v="10400"/>
    <s v="M4345"/>
    <s v="ETABLI ROULANT"/>
    <n v="1158"/>
    <x v="1"/>
    <n v="0"/>
    <x v="289"/>
  </r>
  <r>
    <x v="5"/>
    <n v="10401"/>
    <s v="M4548"/>
    <s v="ETABLI ROULANT"/>
    <n v="1158"/>
    <x v="0"/>
    <n v="41.02"/>
    <x v="290"/>
  </r>
  <r>
    <x v="5"/>
    <n v="10401"/>
    <s v="M4548"/>
    <s v="ETABLI ROULANT"/>
    <n v="1158"/>
    <x v="1"/>
    <n v="0"/>
    <x v="290"/>
  </r>
  <r>
    <x v="5"/>
    <n v="10402"/>
    <s v="M4776"/>
    <s v="SUPPORT PREMONTAGE GAUCHE"/>
    <n v="720"/>
    <x v="0"/>
    <n v="10.7"/>
    <x v="291"/>
  </r>
  <r>
    <x v="5"/>
    <n v="10402"/>
    <s v="M4776"/>
    <s v="SUPPORT PREMONTAGE GAUCHE"/>
    <n v="720"/>
    <x v="1"/>
    <n v="0"/>
    <x v="291"/>
  </r>
  <r>
    <x v="5"/>
    <n v="10403"/>
    <s v="M4563"/>
    <s v="SUPPORT PREMONTAGE DROIT"/>
    <n v="720"/>
    <x v="0"/>
    <n v="10.7"/>
    <x v="292"/>
  </r>
  <r>
    <x v="5"/>
    <n v="10403"/>
    <s v="M4563"/>
    <s v="SUPPORT PREMONTAGE DROIT"/>
    <n v="720"/>
    <x v="1"/>
    <n v="0"/>
    <x v="292"/>
  </r>
  <r>
    <x v="8"/>
    <n v="10467"/>
    <s v="M5567"/>
    <s v="MODELE MOULE LO 6360 SS"/>
    <n v="12000"/>
    <x v="0"/>
    <n v="0"/>
    <x v="293"/>
  </r>
  <r>
    <x v="8"/>
    <n v="10467"/>
    <s v="M5567"/>
    <s v="MODELE MOULE LO 6360 SS"/>
    <n v="12000"/>
    <x v="1"/>
    <n v="0"/>
    <x v="293"/>
  </r>
  <r>
    <x v="8"/>
    <n v="10468"/>
    <s v="M5568"/>
    <s v="MODELE FOURCHE  LO 6362 SS"/>
    <n v="9500"/>
    <x v="0"/>
    <n v="0"/>
    <x v="294"/>
  </r>
  <r>
    <x v="8"/>
    <n v="10468"/>
    <s v="M5568"/>
    <s v="MODELE FOURCHE  LO 6362 SS"/>
    <n v="9500"/>
    <x v="1"/>
    <n v="0"/>
    <x v="294"/>
  </r>
  <r>
    <x v="8"/>
    <n v="10487"/>
    <s v="M5566"/>
    <s v="MODELE POUR PIECES DE FONDERIE"/>
    <n v="7680"/>
    <x v="0"/>
    <n v="0"/>
    <x v="295"/>
  </r>
  <r>
    <x v="8"/>
    <n v="10487"/>
    <s v="M5566"/>
    <s v="MODELE POUR PIECES DE FONDERIE"/>
    <n v="7680"/>
    <x v="1"/>
    <n v="0"/>
    <x v="295"/>
  </r>
  <r>
    <x v="5"/>
    <n v="10561"/>
    <s v="M4232"/>
    <s v="ETABLI NU CAISSON  1516 M 223"/>
    <n v="689.05"/>
    <x v="0"/>
    <n v="22.93"/>
    <x v="296"/>
  </r>
  <r>
    <x v="5"/>
    <n v="10561"/>
    <s v="M4232"/>
    <s v="ETABLI NU CAISSON  1516 M 223"/>
    <n v="689.05"/>
    <x v="1"/>
    <n v="0"/>
    <x v="296"/>
  </r>
  <r>
    <x v="2"/>
    <n v="10662"/>
    <s v="C1485"/>
    <s v="PC COMPAQ BUSINESS 530 MB+ECRAN"/>
    <n v="1902.44"/>
    <x v="0"/>
    <n v="0"/>
    <x v="297"/>
  </r>
  <r>
    <x v="2"/>
    <n v="10662"/>
    <s v="C1485"/>
    <s v="PC COMPAQ BUSINESS 530 MB+ECRAN"/>
    <n v="1902.44"/>
    <x v="1"/>
    <n v="0"/>
    <x v="297"/>
  </r>
  <r>
    <x v="1"/>
    <n v="10712"/>
    <s v="M25330"/>
    <s v="BUREAU COMPLET ADAGIO"/>
    <n v="718.21"/>
    <x v="0"/>
    <n v="0"/>
    <x v="298"/>
  </r>
  <r>
    <x v="1"/>
    <n v="10712"/>
    <s v="M25330"/>
    <s v="BUREAU COMPLET ADAGIO"/>
    <n v="718.21"/>
    <x v="1"/>
    <n v="0"/>
    <x v="298"/>
  </r>
  <r>
    <x v="2"/>
    <n v="10838"/>
    <s v="U0005"/>
    <s v="PC STANDARD"/>
    <n v="790"/>
    <x v="0"/>
    <n v="0"/>
    <x v="299"/>
  </r>
  <r>
    <x v="2"/>
    <n v="10838"/>
    <s v="U0005"/>
    <s v="PC STANDARD"/>
    <n v="790"/>
    <x v="1"/>
    <n v="0"/>
    <x v="299"/>
  </r>
  <r>
    <x v="5"/>
    <n v="10938"/>
    <s v="M4759"/>
    <s v="BLOC ATEVE"/>
    <n v="4350"/>
    <x v="0"/>
    <n v="0"/>
    <x v="300"/>
  </r>
  <r>
    <x v="5"/>
    <n v="10938"/>
    <s v="M4759"/>
    <s v="BLOC ATEVE"/>
    <n v="4350"/>
    <x v="1"/>
    <n v="0"/>
    <x v="300"/>
  </r>
  <r>
    <x v="5"/>
    <n v="10951"/>
    <s v="M9008"/>
    <s v="SUPPORT POUR RANGEMENT DES MANILLES"/>
    <n v="1697.4"/>
    <x v="0"/>
    <n v="56.97"/>
    <x v="301"/>
  </r>
  <r>
    <x v="5"/>
    <n v="10951"/>
    <s v="M9008"/>
    <s v="SUPPORT POUR RANGEMENT DES MANILLES"/>
    <n v="1697.4"/>
    <x v="1"/>
    <n v="0"/>
    <x v="301"/>
  </r>
  <r>
    <x v="5"/>
    <n v="10952"/>
    <s v="M4774"/>
    <s v="SUPPORT POUR RANGEMENT DES MANILLES"/>
    <n v="1697.4"/>
    <x v="0"/>
    <n v="56.97"/>
    <x v="302"/>
  </r>
  <r>
    <x v="5"/>
    <n v="10952"/>
    <s v="M4774"/>
    <s v="SUPPORT POUR RANGEMENT DES MANILLES"/>
    <n v="1697.4"/>
    <x v="1"/>
    <n v="0"/>
    <x v="302"/>
  </r>
  <r>
    <x v="5"/>
    <n v="10953"/>
    <s v="M4421"/>
    <s v="ETABLI ROULANT REF 920 339"/>
    <n v="862"/>
    <x v="0"/>
    <n v="28.89"/>
    <x v="303"/>
  </r>
  <r>
    <x v="5"/>
    <n v="10953"/>
    <s v="M4421"/>
    <s v="ETABLI ROULANT REF 920 339"/>
    <n v="862"/>
    <x v="1"/>
    <n v="0"/>
    <x v="303"/>
  </r>
  <r>
    <x v="7"/>
    <n v="10961"/>
    <s v="M25412"/>
    <s v="ROBOT DUPLICATEUR BRAVO"/>
    <n v="2161"/>
    <x v="0"/>
    <n v="0"/>
    <x v="304"/>
  </r>
  <r>
    <x v="7"/>
    <n v="10961"/>
    <s v="M25412"/>
    <s v="ROBOT DUPLICATEUR BRAVO"/>
    <n v="2161"/>
    <x v="1"/>
    <n v="0"/>
    <x v="304"/>
  </r>
  <r>
    <x v="7"/>
    <n v="11105"/>
    <s v="M25451"/>
    <s v="PHOTOCOPIEUR CANON IR 2200"/>
    <n v="2962.92"/>
    <x v="0"/>
    <n v="0"/>
    <x v="305"/>
  </r>
  <r>
    <x v="7"/>
    <n v="11105"/>
    <s v="M25451"/>
    <s v="PHOTOCOPIEUR CANON IR 2200"/>
    <n v="2962.92"/>
    <x v="1"/>
    <n v="0"/>
    <x v="305"/>
  </r>
  <r>
    <x v="5"/>
    <n v="11137"/>
    <s v="M9007"/>
    <s v="CAISSE DE RANGEMENT CHAINES MANUTENTION"/>
    <n v="1916.46"/>
    <x v="0"/>
    <n v="64.75"/>
    <x v="306"/>
  </r>
  <r>
    <x v="5"/>
    <n v="11137"/>
    <s v="M9007"/>
    <s v="CAISSE DE RANGEMENT CHAINES MANUTENTION"/>
    <n v="1916.46"/>
    <x v="1"/>
    <n v="0"/>
    <x v="306"/>
  </r>
  <r>
    <x v="3"/>
    <n v="11153"/>
    <s v="M4424"/>
    <s v="ROLLTRAILER 30 T"/>
    <n v="3250"/>
    <x v="0"/>
    <n v="0"/>
    <x v="307"/>
  </r>
  <r>
    <x v="3"/>
    <n v="11153"/>
    <s v="M4424"/>
    <s v="ROLLTRAILER 30 T"/>
    <n v="3250"/>
    <x v="1"/>
    <n v="0"/>
    <x v="307"/>
  </r>
  <r>
    <x v="3"/>
    <n v="11154"/>
    <s v="M3712"/>
    <s v="ROLLTRAILER 40' 60T"/>
    <n v="6500"/>
    <x v="0"/>
    <n v="0"/>
    <x v="308"/>
  </r>
  <r>
    <x v="3"/>
    <n v="11154"/>
    <s v="M3712"/>
    <s v="ROLLTRAILER 40' 60T"/>
    <n v="6500"/>
    <x v="1"/>
    <n v="0"/>
    <x v="308"/>
  </r>
  <r>
    <x v="3"/>
    <n v="11155"/>
    <s v="M3713"/>
    <s v="ROLLTRAILER 40' 60T"/>
    <n v="6500"/>
    <x v="0"/>
    <n v="0"/>
    <x v="309"/>
  </r>
  <r>
    <x v="3"/>
    <n v="11155"/>
    <s v="M3713"/>
    <s v="ROLLTRAILER 40' 60T"/>
    <n v="6500"/>
    <x v="1"/>
    <n v="0"/>
    <x v="309"/>
  </r>
  <r>
    <x v="4"/>
    <n v="11162"/>
    <s v="M5613"/>
    <s v="ENSEMBLE DE TETES P.SERRAGE HYDR."/>
    <n v="7000"/>
    <x v="0"/>
    <n v="0"/>
    <x v="310"/>
  </r>
  <r>
    <x v="4"/>
    <n v="11162"/>
    <s v="M5613"/>
    <s v="ENSEMBLE DE TETES P.SERRAGE HYDR."/>
    <n v="7000"/>
    <x v="1"/>
    <n v="0"/>
    <x v="310"/>
  </r>
  <r>
    <x v="3"/>
    <n v="11177"/>
    <s v="M3751"/>
    <s v="CHARIOT BELIER"/>
    <n v="1254.4000000000001"/>
    <x v="0"/>
    <n v="0"/>
    <x v="311"/>
  </r>
  <r>
    <x v="3"/>
    <n v="11177"/>
    <s v="M3751"/>
    <s v="CHARIOT BELIER"/>
    <n v="1254.4000000000001"/>
    <x v="1"/>
    <n v="0"/>
    <x v="311"/>
  </r>
  <r>
    <x v="1"/>
    <n v="11210"/>
    <s v="M25458"/>
    <s v="BUREAU COMPLET ADAGIO"/>
    <n v="753.66"/>
    <x v="0"/>
    <n v="28.75"/>
    <x v="312"/>
  </r>
  <r>
    <x v="1"/>
    <n v="11210"/>
    <s v="M25458"/>
    <s v="BUREAU COMPLET ADAGIO"/>
    <n v="753.66"/>
    <x v="1"/>
    <n v="0"/>
    <x v="312"/>
  </r>
  <r>
    <x v="5"/>
    <n v="11220"/>
    <s v="M4542"/>
    <s v="ESCABEAU"/>
    <n v="2300"/>
    <x v="0"/>
    <n v="77.959999999999994"/>
    <x v="313"/>
  </r>
  <r>
    <x v="5"/>
    <n v="11220"/>
    <s v="M4542"/>
    <s v="ESCABEAU"/>
    <n v="2300"/>
    <x v="1"/>
    <n v="0"/>
    <x v="313"/>
  </r>
  <r>
    <x v="5"/>
    <n v="11221"/>
    <s v="M4545"/>
    <s v="ESCABEAU"/>
    <n v="2300"/>
    <x v="0"/>
    <n v="77.959999999999994"/>
    <x v="314"/>
  </r>
  <r>
    <x v="5"/>
    <n v="11221"/>
    <s v="M4545"/>
    <s v="ESCABEAU"/>
    <n v="2300"/>
    <x v="1"/>
    <n v="0"/>
    <x v="314"/>
  </r>
  <r>
    <x v="4"/>
    <n v="11254"/>
    <s v="M4760"/>
    <s v="MESUREUR D'EPAISSEURS PAR ULTRASONS 4693"/>
    <n v="4414"/>
    <x v="0"/>
    <n v="0"/>
    <x v="315"/>
  </r>
  <r>
    <x v="4"/>
    <n v="11254"/>
    <s v="M4760"/>
    <s v="MESUREUR D'EPAISSEURS PAR ULTRASONS 4693"/>
    <n v="4414"/>
    <x v="1"/>
    <n v="0"/>
    <x v="315"/>
  </r>
  <r>
    <x v="5"/>
    <n v="11277"/>
    <s v="M3881"/>
    <s v="ARMOIRE PERFO REF 803 M 1112"/>
    <n v="1394.1"/>
    <x v="0"/>
    <n v="47.48"/>
    <x v="316"/>
  </r>
  <r>
    <x v="5"/>
    <n v="11277"/>
    <s v="M3881"/>
    <s v="ARMOIRE PERFO REF 803 M 1112"/>
    <n v="1394.1"/>
    <x v="1"/>
    <n v="0"/>
    <x v="316"/>
  </r>
  <r>
    <x v="5"/>
    <n v="11287"/>
    <s v="M9125"/>
    <s v="CHARIOT PORTE BACS REF 500M1272"/>
    <n v="557.1"/>
    <x v="0"/>
    <n v="0"/>
    <x v="317"/>
  </r>
  <r>
    <x v="5"/>
    <n v="11287"/>
    <s v="M9125"/>
    <s v="CHARIOT PORTE BACS REF 500M1272"/>
    <n v="557.1"/>
    <x v="1"/>
    <n v="0"/>
    <x v="317"/>
  </r>
  <r>
    <x v="0"/>
    <n v="11296"/>
    <s v="M13615"/>
    <s v="PEUGEOT &quot;BOXER&quot;"/>
    <n v="12000"/>
    <x v="0"/>
    <n v="0"/>
    <x v="318"/>
  </r>
  <r>
    <x v="0"/>
    <n v="11296"/>
    <s v="M13615"/>
    <s v="PEUGEOT &quot;BOXER&quot;"/>
    <n v="12000"/>
    <x v="1"/>
    <n v="0"/>
    <x v="318"/>
  </r>
  <r>
    <x v="7"/>
    <n v="11303"/>
    <s v="M25506"/>
    <s v="VIDEO PROJECTEUR TOSHIBA"/>
    <n v="2360"/>
    <x v="0"/>
    <n v="0"/>
    <x v="319"/>
  </r>
  <r>
    <x v="7"/>
    <n v="11303"/>
    <s v="M25506"/>
    <s v="VIDEO PROJECTEUR TOSHIBA"/>
    <n v="2360"/>
    <x v="1"/>
    <n v="0"/>
    <x v="319"/>
  </r>
  <r>
    <x v="2"/>
    <n v="11338"/>
    <s v="U0098"/>
    <s v="PC STANDARD"/>
    <n v="785"/>
    <x v="0"/>
    <n v="0"/>
    <x v="320"/>
  </r>
  <r>
    <x v="2"/>
    <n v="11338"/>
    <s v="U0098"/>
    <s v="PC STANDARD"/>
    <n v="785"/>
    <x v="1"/>
    <n v="0"/>
    <x v="320"/>
  </r>
  <r>
    <x v="2"/>
    <n v="11354"/>
    <s v="P0050"/>
    <s v="PC PORTABLE PANASONIC CF 73"/>
    <n v="4466.84"/>
    <x v="0"/>
    <n v="0"/>
    <x v="321"/>
  </r>
  <r>
    <x v="2"/>
    <n v="11354"/>
    <s v="P0050"/>
    <s v="PC PORTABLE PANASONIC CF 73"/>
    <n v="4466.84"/>
    <x v="1"/>
    <n v="0"/>
    <x v="321"/>
  </r>
  <r>
    <x v="2"/>
    <n v="11397"/>
    <s v="U0089"/>
    <s v="PC HP XW 4200"/>
    <n v="3416"/>
    <x v="0"/>
    <n v="0"/>
    <x v="322"/>
  </r>
  <r>
    <x v="2"/>
    <n v="11397"/>
    <s v="U0089"/>
    <s v="PC HP XW 4200"/>
    <n v="3416"/>
    <x v="1"/>
    <n v="0"/>
    <x v="322"/>
  </r>
  <r>
    <x v="10"/>
    <n v="11414"/>
    <s v="M13620"/>
    <s v="AUDI A6 VA 2.4"/>
    <n v="39224.75"/>
    <x v="0"/>
    <n v="0"/>
    <x v="323"/>
  </r>
  <r>
    <x v="10"/>
    <n v="11414"/>
    <s v="M13620"/>
    <s v="AUDI A6 VA 2.4"/>
    <n v="39224.75"/>
    <x v="1"/>
    <n v="0"/>
    <x v="323"/>
  </r>
  <r>
    <x v="1"/>
    <n v="11428"/>
    <s v="M25512"/>
    <s v="BUREAU COMPLET ADAGIO"/>
    <n v="1488.24"/>
    <x v="0"/>
    <n v="56.77"/>
    <x v="324"/>
  </r>
  <r>
    <x v="1"/>
    <n v="11428"/>
    <s v="M25512"/>
    <s v="BUREAU COMPLET ADAGIO"/>
    <n v="1488.24"/>
    <x v="1"/>
    <n v="0"/>
    <x v="324"/>
  </r>
  <r>
    <x v="3"/>
    <n v="11481"/>
    <s v="M4738"/>
    <s v="GERBEUR ELECTRIQUE TYPE L16I"/>
    <n v="9437"/>
    <x v="0"/>
    <n v="0"/>
    <x v="325"/>
  </r>
  <r>
    <x v="3"/>
    <n v="11481"/>
    <s v="M4738"/>
    <s v="GERBEUR ELECTRIQUE TYPE L16I"/>
    <n v="9437"/>
    <x v="1"/>
    <n v="0"/>
    <x v="325"/>
  </r>
  <r>
    <x v="9"/>
    <n v="11553"/>
    <s v="M4727-1"/>
    <s v="BANC D TEST CABINES R9250/9350/9400/9968"/>
    <n v="3964.15"/>
    <x v="0"/>
    <n v="0"/>
    <x v="326"/>
  </r>
  <r>
    <x v="9"/>
    <n v="11553"/>
    <s v="M4727-1"/>
    <s v="BANC D TEST CABINES R9250/9350/9400/9968"/>
    <n v="3964.15"/>
    <x v="1"/>
    <n v="0"/>
    <x v="326"/>
  </r>
  <r>
    <x v="8"/>
    <n v="11563"/>
    <s v="M5763"/>
    <s v="MODELE TURASRAD ID. 10052571"/>
    <n v="9500"/>
    <x v="0"/>
    <n v="0"/>
    <x v="327"/>
  </r>
  <r>
    <x v="8"/>
    <n v="11563"/>
    <s v="M5763"/>
    <s v="MODELE TURASRAD ID. 10052571"/>
    <n v="9500"/>
    <x v="1"/>
    <n v="0"/>
    <x v="327"/>
  </r>
  <r>
    <x v="9"/>
    <n v="11587"/>
    <s v="M4727-2"/>
    <s v="BANC DE TEST CABINES R9250/9350/9400/996"/>
    <n v="8130.15"/>
    <x v="0"/>
    <n v="0"/>
    <x v="328"/>
  </r>
  <r>
    <x v="9"/>
    <n v="11587"/>
    <s v="M4727-2"/>
    <s v="BANC DE TEST CABINES R9250/9350/9400/996"/>
    <n v="8130.15"/>
    <x v="1"/>
    <n v="0"/>
    <x v="328"/>
  </r>
  <r>
    <x v="7"/>
    <n v="11612"/>
    <s v="I0033"/>
    <s v="PHOTOCOPIEUR AFICIO 2228C"/>
    <n v="6600"/>
    <x v="0"/>
    <n v="0"/>
    <x v="329"/>
  </r>
  <r>
    <x v="7"/>
    <n v="11612"/>
    <s v="I0033"/>
    <s v="PHOTOCOPIEUR AFICIO 2228C"/>
    <n v="6600"/>
    <x v="1"/>
    <n v="0"/>
    <x v="329"/>
  </r>
  <r>
    <x v="2"/>
    <n v="11664"/>
    <s v="P0099"/>
    <s v="PC PORTABLE NC 6220"/>
    <n v="1134.55"/>
    <x v="0"/>
    <n v="0"/>
    <x v="330"/>
  </r>
  <r>
    <x v="2"/>
    <n v="11664"/>
    <s v="P0099"/>
    <s v="PC PORTABLE NC 6220"/>
    <n v="1134.55"/>
    <x v="1"/>
    <n v="0"/>
    <x v="330"/>
  </r>
  <r>
    <x v="2"/>
    <n v="11672"/>
    <s v="P0236"/>
    <s v="PC PORTABLE NC 6220"/>
    <n v="1117"/>
    <x v="0"/>
    <n v="0"/>
    <x v="331"/>
  </r>
  <r>
    <x v="2"/>
    <n v="11672"/>
    <s v="P0236"/>
    <s v="PC PORTABLE NC 6220"/>
    <n v="1117"/>
    <x v="1"/>
    <n v="0"/>
    <x v="331"/>
  </r>
  <r>
    <x v="2"/>
    <n v="11682"/>
    <s v="P0092"/>
    <s v="PC PORTABLE NC 6220"/>
    <n v="1117"/>
    <x v="0"/>
    <n v="0"/>
    <x v="332"/>
  </r>
  <r>
    <x v="2"/>
    <n v="11682"/>
    <s v="P0092"/>
    <s v="PC PORTABLE NC 6220"/>
    <n v="1117"/>
    <x v="1"/>
    <n v="0"/>
    <x v="332"/>
  </r>
  <r>
    <x v="6"/>
    <n v="11770"/>
    <s v="M25054"/>
    <s v="LOT DE LOGICIELS ( ACDSEE7, ACROBATV7..)"/>
    <n v="3705"/>
    <x v="0"/>
    <n v="0"/>
    <x v="333"/>
  </r>
  <r>
    <x v="6"/>
    <n v="11770"/>
    <s v="M25054"/>
    <s v="LOT DE LOGICIELS ( ACDSEE7, ACROBATV7..)"/>
    <n v="3705"/>
    <x v="1"/>
    <n v="0"/>
    <x v="333"/>
  </r>
  <r>
    <x v="6"/>
    <n v="11771"/>
    <s v="M25041"/>
    <s v="LOGICIEL SOLIDWORKS 2005"/>
    <n v="9695.15"/>
    <x v="0"/>
    <n v="0"/>
    <x v="334"/>
  </r>
  <r>
    <x v="6"/>
    <n v="11771"/>
    <s v="M25041"/>
    <s v="LOGICIEL SOLIDWORKS 2005"/>
    <n v="9695.15"/>
    <x v="1"/>
    <n v="0"/>
    <x v="334"/>
  </r>
  <r>
    <x v="6"/>
    <n v="11773"/>
    <s v="M25036"/>
    <s v="LOGICIEL MODULE DE CALCUL  VDI 2230"/>
    <n v="937.5"/>
    <x v="0"/>
    <n v="0"/>
    <x v="335"/>
  </r>
  <r>
    <x v="6"/>
    <n v="11773"/>
    <s v="M25036"/>
    <s v="LOGICIEL MODULE DE CALCUL  VDI 2230"/>
    <n v="937.5"/>
    <x v="1"/>
    <n v="0"/>
    <x v="335"/>
  </r>
  <r>
    <x v="5"/>
    <n v="11804"/>
    <s v="M4157"/>
    <s v="ETABLI ROULANT REF. 920 339"/>
    <n v="798.15"/>
    <x v="1"/>
    <n v="0"/>
    <x v="336"/>
  </r>
  <r>
    <x v="5"/>
    <n v="11804"/>
    <s v="M4157"/>
    <s v="ETABLI ROULANT REF. 920 339"/>
    <n v="798.15"/>
    <x v="0"/>
    <n v="27.48"/>
    <x v="336"/>
  </r>
  <r>
    <x v="5"/>
    <n v="11805"/>
    <s v="M4182"/>
    <s v="ETABLI ROULANT REF. 920 339"/>
    <n v="798.15"/>
    <x v="0"/>
    <n v="27.48"/>
    <x v="337"/>
  </r>
  <r>
    <x v="5"/>
    <n v="11805"/>
    <s v="M4182"/>
    <s v="ETABLI ROULANT REF. 920 339"/>
    <n v="798.15"/>
    <x v="1"/>
    <n v="0"/>
    <x v="337"/>
  </r>
  <r>
    <x v="5"/>
    <n v="11806"/>
    <s v="M4183"/>
    <s v="ETABLI ROULANT REF. 920 339"/>
    <n v="798.15"/>
    <x v="0"/>
    <n v="27.48"/>
    <x v="338"/>
  </r>
  <r>
    <x v="5"/>
    <n v="11806"/>
    <s v="M4183"/>
    <s v="ETABLI ROULANT REF. 920 339"/>
    <n v="798.15"/>
    <x v="1"/>
    <n v="0"/>
    <x v="338"/>
  </r>
  <r>
    <x v="2"/>
    <n v="11896"/>
    <s v="U0245"/>
    <s v="PC STANDARD DC 7100 SFF"/>
    <n v="512"/>
    <x v="0"/>
    <n v="0"/>
    <x v="339"/>
  </r>
  <r>
    <x v="2"/>
    <n v="11896"/>
    <s v="U0245"/>
    <s v="PC STANDARD DC 7100 SFF"/>
    <n v="512"/>
    <x v="1"/>
    <n v="0"/>
    <x v="339"/>
  </r>
  <r>
    <x v="2"/>
    <n v="11898"/>
    <s v="U0226"/>
    <s v="PC DC 7100 CMT"/>
    <n v="1452.51"/>
    <x v="0"/>
    <n v="0"/>
    <x v="340"/>
  </r>
  <r>
    <x v="2"/>
    <n v="11898"/>
    <s v="U0226"/>
    <s v="PC DC 7100 CMT"/>
    <n v="1452.51"/>
    <x v="1"/>
    <n v="0"/>
    <x v="340"/>
  </r>
  <r>
    <x v="2"/>
    <n v="11929"/>
    <s v="U0257"/>
    <s v="PC STANDARD DC 7100 SFF"/>
    <n v="512"/>
    <x v="0"/>
    <n v="0"/>
    <x v="341"/>
  </r>
  <r>
    <x v="2"/>
    <n v="11929"/>
    <s v="U0257"/>
    <s v="PC STANDARD DC 7100 SFF"/>
    <n v="512"/>
    <x v="1"/>
    <n v="0"/>
    <x v="341"/>
  </r>
  <r>
    <x v="2"/>
    <n v="11930"/>
    <s v="U0258"/>
    <s v="PC STANDARD DC 7100 SFF"/>
    <n v="512"/>
    <x v="0"/>
    <n v="0"/>
    <x v="342"/>
  </r>
  <r>
    <x v="2"/>
    <n v="11930"/>
    <s v="U0258"/>
    <s v="PC STANDARD DC 7100 SFF"/>
    <n v="512"/>
    <x v="1"/>
    <n v="0"/>
    <x v="342"/>
  </r>
  <r>
    <x v="2"/>
    <n v="12014"/>
    <s v="P0133"/>
    <s v="PC PORTABLE NC 6220 avec docking station"/>
    <n v="1198.55"/>
    <x v="0"/>
    <n v="0"/>
    <x v="343"/>
  </r>
  <r>
    <x v="2"/>
    <n v="12014"/>
    <s v="P0133"/>
    <s v="PC PORTABLE NC 6220 avec docking station"/>
    <n v="1198.55"/>
    <x v="1"/>
    <n v="0"/>
    <x v="343"/>
  </r>
  <r>
    <x v="5"/>
    <n v="9611"/>
    <s v="M4286"/>
    <s v="ETABLI MOBILE REF.920.339.80"/>
    <n v="818.34"/>
    <x v="1"/>
    <n v="0"/>
    <x v="129"/>
  </r>
  <r>
    <x v="5"/>
    <n v="9612"/>
    <s v="M4291"/>
    <s v="ETABLI MOBILE REF.920.339.80"/>
    <n v="818.34"/>
    <x v="0"/>
    <n v="25.22"/>
    <x v="344"/>
  </r>
  <r>
    <x v="5"/>
    <n v="9612"/>
    <s v="M4291"/>
    <s v="ETABLI MOBILE REF.920.339.80"/>
    <n v="818.34"/>
    <x v="1"/>
    <n v="0"/>
    <x v="344"/>
  </r>
  <r>
    <x v="3"/>
    <n v="9710"/>
    <s v="M3609"/>
    <s v="FOURCHE DE LEVAGE TKH 2. VHS"/>
    <n v="815"/>
    <x v="0"/>
    <n v="0"/>
    <x v="345"/>
  </r>
  <r>
    <x v="3"/>
    <n v="9710"/>
    <s v="M3609"/>
    <s v="FOURCHE DE LEVAGE TKH 2. VHS"/>
    <n v="815"/>
    <x v="1"/>
    <n v="0"/>
    <x v="345"/>
  </r>
  <r>
    <x v="3"/>
    <n v="9711"/>
    <s v="M3610"/>
    <s v="FOURCHE DE LEVAGE TKH 2. VHS"/>
    <n v="815"/>
    <x v="0"/>
    <n v="0"/>
    <x v="346"/>
  </r>
  <r>
    <x v="3"/>
    <n v="9711"/>
    <s v="M3610"/>
    <s v="FOURCHE DE LEVAGE TKH 2. VHS"/>
    <n v="815"/>
    <x v="1"/>
    <n v="0"/>
    <x v="346"/>
  </r>
  <r>
    <x v="5"/>
    <n v="9745"/>
    <s v="M4349"/>
    <s v="ETABLI MOBILE"/>
    <n v="641.25"/>
    <x v="0"/>
    <n v="20.12"/>
    <x v="347"/>
  </r>
  <r>
    <x v="5"/>
    <n v="9745"/>
    <s v="M4349"/>
    <s v="ETABLI MOBILE"/>
    <n v="641.25"/>
    <x v="1"/>
    <n v="0"/>
    <x v="347"/>
  </r>
  <r>
    <x v="5"/>
    <n v="9746"/>
    <s v="M4297"/>
    <s v="ETABLI MOBILE"/>
    <n v="641.25"/>
    <x v="0"/>
    <n v="20.12"/>
    <x v="348"/>
  </r>
  <r>
    <x v="5"/>
    <n v="9746"/>
    <s v="M4297"/>
    <s v="ETABLI MOBILE"/>
    <n v="641.25"/>
    <x v="1"/>
    <n v="0"/>
    <x v="348"/>
  </r>
  <r>
    <x v="5"/>
    <n v="9820"/>
    <s v="M4783"/>
    <s v="ARMOIRE REF. 720 948 80"/>
    <n v="1220"/>
    <x v="0"/>
    <n v="38.58"/>
    <x v="349"/>
  </r>
  <r>
    <x v="5"/>
    <n v="9820"/>
    <s v="M4783"/>
    <s v="ARMOIRE REF. 720 948 80"/>
    <n v="1220"/>
    <x v="1"/>
    <n v="0"/>
    <x v="349"/>
  </r>
  <r>
    <x v="5"/>
    <n v="9821"/>
    <s v="M4293"/>
    <s v="ETABLI MOBILE  REF. 920 339 83"/>
    <n v="641.25"/>
    <x v="0"/>
    <n v="20.28"/>
    <x v="350"/>
  </r>
  <r>
    <x v="5"/>
    <n v="9821"/>
    <s v="M4293"/>
    <s v="ETABLI MOBILE  REF. 920 339 83"/>
    <n v="641.25"/>
    <x v="1"/>
    <n v="0"/>
    <x v="350"/>
  </r>
  <r>
    <x v="8"/>
    <n v="9905"/>
    <s v="M5468"/>
    <s v="MODELE LO 6058"/>
    <n v="15000"/>
    <x v="0"/>
    <n v="0"/>
    <x v="351"/>
  </r>
  <r>
    <x v="8"/>
    <n v="9905"/>
    <s v="M5468"/>
    <s v="MODELE LO 6058"/>
    <n v="15000"/>
    <x v="1"/>
    <n v="0"/>
    <x v="351"/>
  </r>
  <r>
    <x v="8"/>
    <n v="9906"/>
    <s v="M5469"/>
    <s v="MODELE LO 6340S"/>
    <n v="8500"/>
    <x v="0"/>
    <n v="0"/>
    <x v="352"/>
  </r>
  <r>
    <x v="8"/>
    <n v="9906"/>
    <s v="M5469"/>
    <s v="MODELE LO 6340S"/>
    <n v="8500"/>
    <x v="1"/>
    <n v="0"/>
    <x v="352"/>
  </r>
  <r>
    <x v="4"/>
    <n v="9948"/>
    <s v="M5481"/>
    <s v="POSTE A SOUDER ESAB CADDY"/>
    <n v="508"/>
    <x v="0"/>
    <n v="0"/>
    <x v="353"/>
  </r>
  <r>
    <x v="4"/>
    <n v="9948"/>
    <s v="M5481"/>
    <s v="POSTE A SOUDER ESAB CADDY"/>
    <n v="508"/>
    <x v="1"/>
    <n v="0"/>
    <x v="353"/>
  </r>
  <r>
    <x v="4"/>
    <n v="9953"/>
    <s v="M5476"/>
    <s v="CARTOUCHE A OEIL"/>
    <n v="2389.5"/>
    <x v="0"/>
    <n v="0"/>
    <x v="354"/>
  </r>
  <r>
    <x v="4"/>
    <n v="9953"/>
    <s v="M5476"/>
    <s v="CARTOUCHE A OEIL"/>
    <n v="2389.5"/>
    <x v="1"/>
    <n v="0"/>
    <x v="354"/>
  </r>
  <r>
    <x v="5"/>
    <n v="9973"/>
    <s v="M3651"/>
    <s v="ESCABEAU"/>
    <n v="2376"/>
    <x v="0"/>
    <n v="42.35"/>
    <x v="355"/>
  </r>
  <r>
    <x v="5"/>
    <n v="9973"/>
    <s v="M3651"/>
    <s v="ESCABEAU"/>
    <n v="2376"/>
    <x v="1"/>
    <n v="0"/>
    <x v="355"/>
  </r>
  <r>
    <x v="5"/>
    <n v="9981"/>
    <s v="M4404"/>
    <s v="ETABLI AVEC CAISSONS 7 TIROIRS"/>
    <n v="2404.37"/>
    <x v="0"/>
    <n v="76.84"/>
    <x v="356"/>
  </r>
  <r>
    <x v="5"/>
    <n v="9981"/>
    <s v="M4404"/>
    <s v="ETABLI AVEC CAISSONS 7 TIROIRS"/>
    <n v="2404.37"/>
    <x v="1"/>
    <n v="0"/>
    <x v="356"/>
  </r>
  <r>
    <x v="1"/>
    <n v="10065"/>
    <s v="M26264"/>
    <s v="BUREAU COMPLET BUROFORM"/>
    <n v="1260.8399999999999"/>
    <x v="0"/>
    <n v="0"/>
    <x v="357"/>
  </r>
  <r>
    <x v="1"/>
    <n v="10065"/>
    <s v="M26264"/>
    <s v="BUREAU COMPLET BUROFORM"/>
    <n v="1260.8399999999999"/>
    <x v="1"/>
    <n v="0"/>
    <x v="357"/>
  </r>
  <r>
    <x v="3"/>
    <n v="10070"/>
    <s v="M3652"/>
    <s v="BANDE TRANSPORTEUSE"/>
    <n v="7896"/>
    <x v="0"/>
    <n v="176.78"/>
    <x v="358"/>
  </r>
  <r>
    <x v="3"/>
    <n v="10070"/>
    <s v="M3652"/>
    <s v="BANDE TRANSPORTEUSE"/>
    <n v="7896"/>
    <x v="1"/>
    <n v="0"/>
    <x v="358"/>
  </r>
  <r>
    <x v="4"/>
    <n v="10078"/>
    <s v="M5495"/>
    <s v="EQUIPEMENT MARQUAGE"/>
    <n v="3900"/>
    <x v="0"/>
    <n v="0"/>
    <x v="359"/>
  </r>
  <r>
    <x v="4"/>
    <n v="10078"/>
    <s v="M5495"/>
    <s v="EQUIPEMENT MARQUAGE"/>
    <n v="3900"/>
    <x v="1"/>
    <n v="0"/>
    <x v="359"/>
  </r>
  <r>
    <x v="10"/>
    <n v="10095"/>
    <s v="M13601"/>
    <s v="PASSAT BERLINE"/>
    <n v="20405.490000000002"/>
    <x v="0"/>
    <n v="0"/>
    <x v="360"/>
  </r>
  <r>
    <x v="10"/>
    <n v="10095"/>
    <s v="M13601"/>
    <s v="PASSAT BERLINE"/>
    <n v="20405.490000000002"/>
    <x v="1"/>
    <n v="0"/>
    <x v="360"/>
  </r>
  <r>
    <x v="10"/>
    <n v="10096"/>
    <s v="M13600"/>
    <s v="PASSAT BERLINE -"/>
    <n v="20405.490000000002"/>
    <x v="0"/>
    <n v="0"/>
    <x v="361"/>
  </r>
  <r>
    <x v="10"/>
    <n v="10096"/>
    <s v="M13600"/>
    <s v="PASSAT BERLINE -"/>
    <n v="20405.490000000002"/>
    <x v="1"/>
    <n v="0"/>
    <x v="361"/>
  </r>
  <r>
    <x v="4"/>
    <n v="10137"/>
    <s v="M5494"/>
    <s v="AGREGAT VAX 12 W"/>
    <n v="11437.11"/>
    <x v="0"/>
    <n v="0"/>
    <x v="362"/>
  </r>
  <r>
    <x v="4"/>
    <n v="10137"/>
    <s v="M5494"/>
    <s v="AGREGAT VAX 12 W"/>
    <n v="11437.11"/>
    <x v="1"/>
    <n v="0"/>
    <x v="362"/>
  </r>
  <r>
    <x v="8"/>
    <n v="10248"/>
    <s v="M5530"/>
    <s v="MODELE  LO 6345"/>
    <n v="8500"/>
    <x v="0"/>
    <n v="0"/>
    <x v="363"/>
  </r>
  <r>
    <x v="8"/>
    <n v="10248"/>
    <s v="M5530"/>
    <s v="MODELE  LO 6345"/>
    <n v="8500"/>
    <x v="1"/>
    <n v="0"/>
    <x v="363"/>
  </r>
  <r>
    <x v="3"/>
    <n v="10299"/>
    <s v="M3615"/>
    <s v="ROLLTRAILER  - 60 T"/>
    <n v="2600"/>
    <x v="0"/>
    <n v="0"/>
    <x v="364"/>
  </r>
  <r>
    <x v="3"/>
    <n v="10299"/>
    <s v="M3615"/>
    <s v="ROLLTRAILER  - 60 T"/>
    <n v="2600"/>
    <x v="1"/>
    <n v="0"/>
    <x v="364"/>
  </r>
  <r>
    <x v="5"/>
    <n v="10306"/>
    <s v="M8925"/>
    <s v="ARMOIRE D'ATELIER"/>
    <n v="899.83"/>
    <x v="0"/>
    <n v="29.52"/>
    <x v="365"/>
  </r>
  <r>
    <x v="5"/>
    <n v="10306"/>
    <s v="M8925"/>
    <s v="ARMOIRE D'ATELIER"/>
    <n v="899.83"/>
    <x v="1"/>
    <n v="0"/>
    <x v="365"/>
  </r>
  <r>
    <x v="5"/>
    <n v="10312"/>
    <s v="M4534"/>
    <s v="ESCABEAU"/>
    <n v="2430"/>
    <x v="0"/>
    <n v="100.44"/>
    <x v="366"/>
  </r>
  <r>
    <x v="5"/>
    <n v="10312"/>
    <s v="M4534"/>
    <s v="ESCABEAU"/>
    <n v="2430"/>
    <x v="1"/>
    <n v="0"/>
    <x v="366"/>
  </r>
  <r>
    <x v="5"/>
    <n v="10313"/>
    <s v="M4144"/>
    <s v="ETABLI MOBILE"/>
    <n v="695.6"/>
    <x v="0"/>
    <n v="22.83"/>
    <x v="367"/>
  </r>
  <r>
    <x v="5"/>
    <n v="10313"/>
    <s v="M4144"/>
    <s v="ETABLI MOBILE"/>
    <n v="695.6"/>
    <x v="1"/>
    <n v="0"/>
    <x v="367"/>
  </r>
  <r>
    <x v="5"/>
    <n v="10314"/>
    <s v="M4145"/>
    <s v="ETABLI MOBILE"/>
    <n v="695.6"/>
    <x v="0"/>
    <n v="22.83"/>
    <x v="368"/>
  </r>
  <r>
    <x v="5"/>
    <n v="10314"/>
    <s v="M4145"/>
    <s v="ETABLI MOBILE"/>
    <n v="695.6"/>
    <x v="1"/>
    <n v="0"/>
    <x v="368"/>
  </r>
  <r>
    <x v="5"/>
    <n v="10315"/>
    <s v="M4148"/>
    <s v="ETABLI MOBILE"/>
    <n v="695.6"/>
    <x v="0"/>
    <n v="22.83"/>
    <x v="369"/>
  </r>
  <r>
    <x v="5"/>
    <n v="10315"/>
    <s v="M4148"/>
    <s v="ETABLI MOBILE"/>
    <n v="695.6"/>
    <x v="1"/>
    <n v="0"/>
    <x v="369"/>
  </r>
  <r>
    <x v="6"/>
    <n v="10380"/>
    <s v="M25301"/>
    <s v="LOGICIEL ISODRAW 5 CADPROCESS"/>
    <n v="9380"/>
    <x v="0"/>
    <n v="0"/>
    <x v="370"/>
  </r>
  <r>
    <x v="6"/>
    <n v="10380"/>
    <s v="M25301"/>
    <s v="LOGICIEL ISODRAW 5 CADPROCESS"/>
    <n v="9380"/>
    <x v="1"/>
    <n v="0"/>
    <x v="370"/>
  </r>
  <r>
    <x v="6"/>
    <n v="10381"/>
    <s v="M25319"/>
    <s v="LOGICIEL MS PROJECT"/>
    <n v="691"/>
    <x v="0"/>
    <n v="0"/>
    <x v="371"/>
  </r>
  <r>
    <x v="6"/>
    <n v="10381"/>
    <s v="M25319"/>
    <s v="LOGICIEL MS PROJECT"/>
    <n v="691"/>
    <x v="1"/>
    <n v="0"/>
    <x v="371"/>
  </r>
  <r>
    <x v="6"/>
    <n v="10382"/>
    <s v="M25320"/>
    <s v="LOGICIEL MS PROJECT"/>
    <n v="691"/>
    <x v="0"/>
    <n v="0"/>
    <x v="372"/>
  </r>
  <r>
    <x v="6"/>
    <n v="10382"/>
    <s v="M25320"/>
    <s v="LOGICIEL MS PROJECT"/>
    <n v="691"/>
    <x v="1"/>
    <n v="0"/>
    <x v="372"/>
  </r>
  <r>
    <x v="5"/>
    <n v="10573"/>
    <s v="M3889"/>
    <s v="ECHELLE"/>
    <n v="1457.1"/>
    <x v="0"/>
    <n v="0"/>
    <x v="373"/>
  </r>
  <r>
    <x v="5"/>
    <n v="10573"/>
    <s v="M3889"/>
    <s v="ECHELLE"/>
    <n v="1457.1"/>
    <x v="1"/>
    <n v="0"/>
    <x v="373"/>
  </r>
  <r>
    <x v="5"/>
    <n v="10580"/>
    <s v="M4415"/>
    <s v="ARMOIRE D'ATELIER GRAND VOLUME"/>
    <n v="723.19"/>
    <x v="0"/>
    <n v="23.88"/>
    <x v="374"/>
  </r>
  <r>
    <x v="5"/>
    <n v="10580"/>
    <s v="M4415"/>
    <s v="ARMOIRE D'ATELIER GRAND VOLUME"/>
    <n v="723.19"/>
    <x v="1"/>
    <n v="0"/>
    <x v="374"/>
  </r>
  <r>
    <x v="3"/>
    <n v="10596"/>
    <s v="M4780"/>
    <s v="TRANSPALETTE MANUEL A CISEAUX"/>
    <n v="800"/>
    <x v="0"/>
    <n v="0"/>
    <x v="375"/>
  </r>
  <r>
    <x v="3"/>
    <n v="10596"/>
    <s v="M4780"/>
    <s v="TRANSPALETTE MANUEL A CISEAUX"/>
    <n v="800"/>
    <x v="1"/>
    <n v="0"/>
    <x v="375"/>
  </r>
  <r>
    <x v="2"/>
    <n v="10630"/>
    <s v="M25928"/>
    <s v="PC PORTABLE NX 9005 AT 2500"/>
    <n v="1357.13"/>
    <x v="0"/>
    <n v="0"/>
    <x v="376"/>
  </r>
  <r>
    <x v="2"/>
    <n v="10630"/>
    <s v="M25928"/>
    <s v="PC PORTABLE NX 9005 AT 2500"/>
    <n v="1357.13"/>
    <x v="1"/>
    <n v="0"/>
    <x v="376"/>
  </r>
  <r>
    <x v="1"/>
    <n v="10714"/>
    <s v="M25328"/>
    <s v="BUREAU COMPLET ADAGIO"/>
    <n v="711.75"/>
    <x v="0"/>
    <n v="0"/>
    <x v="377"/>
  </r>
  <r>
    <x v="1"/>
    <n v="10714"/>
    <s v="M25328"/>
    <s v="BUREAU COMPLET ADAGIO"/>
    <n v="711.75"/>
    <x v="1"/>
    <n v="0"/>
    <x v="377"/>
  </r>
  <r>
    <x v="1"/>
    <n v="10715"/>
    <s v="M25329"/>
    <s v="BUREAU COMPLET ADAGIO"/>
    <n v="711.75"/>
    <x v="0"/>
    <n v="0"/>
    <x v="378"/>
  </r>
  <r>
    <x v="1"/>
    <n v="10715"/>
    <s v="M25329"/>
    <s v="BUREAU COMPLET ADAGIO"/>
    <n v="711.75"/>
    <x v="1"/>
    <n v="0"/>
    <x v="378"/>
  </r>
  <r>
    <x v="7"/>
    <n v="10764"/>
    <s v="M25954"/>
    <s v="IMPRIMANTE"/>
    <n v="912.17"/>
    <x v="0"/>
    <n v="0"/>
    <x v="379"/>
  </r>
  <r>
    <x v="7"/>
    <n v="10764"/>
    <s v="M25954"/>
    <s v="IMPRIMANTE"/>
    <n v="912.17"/>
    <x v="1"/>
    <n v="0"/>
    <x v="379"/>
  </r>
  <r>
    <x v="7"/>
    <n v="10816"/>
    <s v="I0004"/>
    <s v="IMPRIMANTE LSERJET 4300TN"/>
    <n v="2357.84"/>
    <x v="0"/>
    <n v="0"/>
    <x v="380"/>
  </r>
  <r>
    <x v="7"/>
    <n v="10816"/>
    <s v="I0004"/>
    <s v="IMPRIMANTE LSERJET 4300TN"/>
    <n v="2357.84"/>
    <x v="1"/>
    <n v="0"/>
    <x v="380"/>
  </r>
  <r>
    <x v="7"/>
    <n v="10817"/>
    <s v="M25389"/>
    <s v="PROJECTEUR IPAQ MP 3130 N/S"/>
    <n v="2150"/>
    <x v="0"/>
    <n v="0"/>
    <x v="381"/>
  </r>
  <r>
    <x v="7"/>
    <n v="10817"/>
    <s v="M25389"/>
    <s v="PROJECTEUR IPAQ MP 3130 N/S"/>
    <n v="2150"/>
    <x v="1"/>
    <n v="0"/>
    <x v="381"/>
  </r>
  <r>
    <x v="3"/>
    <n v="10855"/>
    <s v="M3745"/>
    <s v="GERBEUR A CONDUCTEUR EJC-Z  16 - 350 ZT"/>
    <n v="10700"/>
    <x v="0"/>
    <n v="0"/>
    <x v="382"/>
  </r>
  <r>
    <x v="3"/>
    <n v="10855"/>
    <s v="M3745"/>
    <s v="GERBEUR A CONDUCTEUR EJC-Z  16 - 350 ZT"/>
    <n v="10700"/>
    <x v="1"/>
    <n v="0"/>
    <x v="382"/>
  </r>
  <r>
    <x v="6"/>
    <n v="10891"/>
    <s v="M25409"/>
    <s v="LOGICIEL CRYSTAL REPORT V.10"/>
    <n v="565"/>
    <x v="0"/>
    <n v="0"/>
    <x v="383"/>
  </r>
  <r>
    <x v="6"/>
    <n v="10891"/>
    <s v="M25409"/>
    <s v="LOGICIEL CRYSTAL REPORT V.10"/>
    <n v="565"/>
    <x v="1"/>
    <n v="0"/>
    <x v="383"/>
  </r>
  <r>
    <x v="4"/>
    <n v="10898"/>
    <s v="M5606"/>
    <s v="CARTOUCHES A OEIL P.CLE HY 2 XLCT"/>
    <n v="1576.35"/>
    <x v="0"/>
    <n v="0"/>
    <x v="384"/>
  </r>
  <r>
    <x v="4"/>
    <n v="10898"/>
    <s v="M5606"/>
    <s v="CARTOUCHES A OEIL P.CLE HY 2 XLCT"/>
    <n v="1576.35"/>
    <x v="1"/>
    <n v="0"/>
    <x v="384"/>
  </r>
  <r>
    <x v="3"/>
    <n v="10915"/>
    <s v="M37030"/>
    <s v="CHARIOT ELEVATEUR H 80  900D"/>
    <n v="83725.320000000007"/>
    <x v="0"/>
    <n v="0"/>
    <x v="385"/>
  </r>
  <r>
    <x v="3"/>
    <n v="10915"/>
    <s v="M37030"/>
    <s v="CHARIOT ELEVATEUR H 80  900D"/>
    <n v="83725.320000000007"/>
    <x v="1"/>
    <n v="0"/>
    <x v="385"/>
  </r>
  <r>
    <x v="4"/>
    <n v="12041"/>
    <s v="M5792"/>
    <s v="NETTOYEUR HP SIRIO ADMIRAL + ENROULEUL"/>
    <n v="3300"/>
    <x v="0"/>
    <n v="0"/>
    <x v="386"/>
  </r>
  <r>
    <x v="4"/>
    <n v="12041"/>
    <s v="M5792"/>
    <s v="NETTOYEUR HP SIRIO ADMIRAL + ENROULEUL"/>
    <n v="3300"/>
    <x v="1"/>
    <n v="0"/>
    <x v="386"/>
  </r>
  <r>
    <x v="1"/>
    <n v="12055"/>
    <s v="M2444104"/>
    <s v="ARMOIRES ATRO- 3X6FA - 2X6BA"/>
    <n v="365.7"/>
    <x v="0"/>
    <n v="0"/>
    <x v="387"/>
  </r>
  <r>
    <x v="1"/>
    <n v="12055"/>
    <s v="M2444104"/>
    <s v="ARMOIRES ATRO- 3X6FA - 2X6BA"/>
    <n v="365.7"/>
    <x v="1"/>
    <n v="0"/>
    <x v="387"/>
  </r>
  <r>
    <x v="6"/>
    <n v="12058"/>
    <s v="M25213C"/>
    <s v="LOGICIEL  DDC DDDL"/>
    <n v="1288.54"/>
    <x v="0"/>
    <n v="0"/>
    <x v="388"/>
  </r>
  <r>
    <x v="6"/>
    <n v="12058"/>
    <s v="M25213C"/>
    <s v="LOGICIEL  DDC DDDL"/>
    <n v="1288.54"/>
    <x v="1"/>
    <n v="0"/>
    <x v="388"/>
  </r>
  <r>
    <x v="5"/>
    <n v="12074"/>
    <s v="M4727-3"/>
    <s v="BANC DE TEST CABINES R9250/9350/9400/996"/>
    <n v="10280"/>
    <x v="0"/>
    <n v="0"/>
    <x v="389"/>
  </r>
  <r>
    <x v="5"/>
    <n v="12074"/>
    <s v="M4727-3"/>
    <s v="BANC DE TEST CABINES R9250/9350/9400/996"/>
    <n v="10280"/>
    <x v="1"/>
    <n v="0"/>
    <x v="389"/>
  </r>
  <r>
    <x v="2"/>
    <n v="12083"/>
    <s v="U0285"/>
    <s v="PC  DC7600 CMT"/>
    <n v="671"/>
    <x v="0"/>
    <n v="0"/>
    <x v="390"/>
  </r>
  <r>
    <x v="2"/>
    <n v="12083"/>
    <s v="U0285"/>
    <s v="PC  DC7600 CMT"/>
    <n v="671"/>
    <x v="1"/>
    <n v="0"/>
    <x v="390"/>
  </r>
  <r>
    <x v="1"/>
    <n v="12099"/>
    <s v="M25586"/>
    <s v="BUREAU COMPLET ADAGIO"/>
    <n v="753.66"/>
    <x v="0"/>
    <n v="28.75"/>
    <x v="391"/>
  </r>
  <r>
    <x v="1"/>
    <n v="12099"/>
    <s v="M25586"/>
    <s v="BUREAU COMPLET ADAGIO"/>
    <n v="753.66"/>
    <x v="1"/>
    <n v="37.35"/>
    <x v="391"/>
  </r>
  <r>
    <x v="3"/>
    <n v="12116"/>
    <s v="M2055"/>
    <s v="TRACTEUR PORTUAIRE AVEC COL DE CYGNE"/>
    <n v="32000"/>
    <x v="0"/>
    <n v="0"/>
    <x v="392"/>
  </r>
  <r>
    <x v="3"/>
    <n v="12116"/>
    <s v="M2055"/>
    <s v="TRACTEUR PORTUAIRE AVEC COL DE CYGNE"/>
    <n v="32000"/>
    <x v="1"/>
    <n v="0"/>
    <x v="392"/>
  </r>
  <r>
    <x v="8"/>
    <n v="12297"/>
    <s v="M4685"/>
    <s v="MODELE MOULE"/>
    <n v="14000"/>
    <x v="0"/>
    <n v="0"/>
    <x v="393"/>
  </r>
  <r>
    <x v="8"/>
    <n v="12297"/>
    <s v="M4685"/>
    <s v="MODELE MOULE"/>
    <n v="14000"/>
    <x v="1"/>
    <n v="0"/>
    <x v="393"/>
  </r>
  <r>
    <x v="8"/>
    <n v="12298"/>
    <s v="M4686"/>
    <s v="MODELE MOULE"/>
    <n v="18000"/>
    <x v="0"/>
    <n v="0"/>
    <x v="394"/>
  </r>
  <r>
    <x v="8"/>
    <n v="12298"/>
    <s v="M4686"/>
    <s v="MODELE MOULE"/>
    <n v="18000"/>
    <x v="1"/>
    <n v="0"/>
    <x v="394"/>
  </r>
  <r>
    <x v="10"/>
    <n v="12306"/>
    <s v="M13640"/>
    <s v="AUDI A6 AVT V6 3TDI"/>
    <n v="47835.32"/>
    <x v="0"/>
    <n v="0"/>
    <x v="395"/>
  </r>
  <r>
    <x v="10"/>
    <n v="12306"/>
    <s v="M13640"/>
    <s v="AUDI A6 AVT V6 3TDI"/>
    <n v="47835.32"/>
    <x v="1"/>
    <n v="0"/>
    <x v="395"/>
  </r>
  <r>
    <x v="2"/>
    <n v="12358"/>
    <s v="U0303"/>
    <s v="PC HP WORKSTATION XW 4300"/>
    <n v="1930"/>
    <x v="0"/>
    <n v="0"/>
    <x v="396"/>
  </r>
  <r>
    <x v="2"/>
    <n v="12358"/>
    <s v="U0303"/>
    <s v="PC HP WORKSTATION XW 4300"/>
    <n v="1930"/>
    <x v="1"/>
    <n v="0"/>
    <x v="396"/>
  </r>
  <r>
    <x v="2"/>
    <n v="12365"/>
    <s v="P0153"/>
    <s v="PC PORTABLE NC 6220"/>
    <n v="1126.55"/>
    <x v="0"/>
    <n v="0"/>
    <x v="397"/>
  </r>
  <r>
    <x v="2"/>
    <n v="12365"/>
    <s v="P0153"/>
    <s v="PC PORTABLE NC 6220"/>
    <n v="1126.55"/>
    <x v="1"/>
    <n v="0"/>
    <x v="397"/>
  </r>
  <r>
    <x v="2"/>
    <n v="12432"/>
    <s v="U0359"/>
    <s v="PC STANDARD DC7600 SFF"/>
    <n v="543"/>
    <x v="0"/>
    <n v="0"/>
    <x v="398"/>
  </r>
  <r>
    <x v="2"/>
    <n v="12432"/>
    <s v="U0359"/>
    <s v="PC STANDARD DC7600 SFF"/>
    <n v="543"/>
    <x v="1"/>
    <n v="0"/>
    <x v="398"/>
  </r>
  <r>
    <x v="2"/>
    <n v="12456"/>
    <s v="U0383"/>
    <s v="PC STANDARD DC7600 SFF"/>
    <n v="543"/>
    <x v="0"/>
    <n v="0"/>
    <x v="399"/>
  </r>
  <r>
    <x v="2"/>
    <n v="12456"/>
    <s v="U0383"/>
    <s v="PC STANDARD DC7600 SFF"/>
    <n v="543"/>
    <x v="1"/>
    <n v="0"/>
    <x v="399"/>
  </r>
  <r>
    <x v="7"/>
    <n v="12483"/>
    <s v="I0115"/>
    <s v="IMPRIMANTELSERJET HP5100 TN"/>
    <n v="1910.25"/>
    <x v="0"/>
    <n v="0"/>
    <x v="400"/>
  </r>
  <r>
    <x v="7"/>
    <n v="12483"/>
    <s v="I0115"/>
    <s v="IMPRIMANTELSERJET HP5100 TN"/>
    <n v="1910.25"/>
    <x v="1"/>
    <n v="0"/>
    <x v="400"/>
  </r>
  <r>
    <x v="10"/>
    <n v="12575"/>
    <s v="M13642"/>
    <s v="AUDI A6 - 2.7 TDI"/>
    <n v="42417"/>
    <x v="0"/>
    <n v="0"/>
    <x v="401"/>
  </r>
  <r>
    <x v="10"/>
    <n v="12575"/>
    <s v="M13642"/>
    <s v="AUDI A6 - 2.7 TDI"/>
    <n v="42417"/>
    <x v="1"/>
    <n v="0"/>
    <x v="401"/>
  </r>
  <r>
    <x v="7"/>
    <n v="12576"/>
    <s v="M25642"/>
    <s v="CAMESCOPE CANON MINIDV"/>
    <n v="982.27"/>
    <x v="0"/>
    <n v="0"/>
    <x v="402"/>
  </r>
  <r>
    <x v="7"/>
    <n v="12576"/>
    <s v="M25642"/>
    <s v="CAMESCOPE CANON MINIDV"/>
    <n v="982.27"/>
    <x v="1"/>
    <n v="0"/>
    <x v="402"/>
  </r>
  <r>
    <x v="2"/>
    <n v="12598"/>
    <s v="U0448"/>
    <s v="PC 7600 SFF"/>
    <n v="509"/>
    <x v="0"/>
    <n v="0"/>
    <x v="403"/>
  </r>
  <r>
    <x v="2"/>
    <n v="12598"/>
    <s v="U0448"/>
    <s v="PC 7600 SFF"/>
    <n v="509"/>
    <x v="1"/>
    <n v="0"/>
    <x v="403"/>
  </r>
  <r>
    <x v="2"/>
    <n v="12634"/>
    <s v="U0445"/>
    <s v="PC 7600 SFF"/>
    <n v="509"/>
    <x v="0"/>
    <n v="0"/>
    <x v="404"/>
  </r>
  <r>
    <x v="2"/>
    <n v="12634"/>
    <s v="U0445"/>
    <s v="PC 7600 SFF"/>
    <n v="509"/>
    <x v="1"/>
    <n v="0"/>
    <x v="404"/>
  </r>
  <r>
    <x v="4"/>
    <n v="12649"/>
    <s v="M5841"/>
    <s v="POMPE INCORPORE MOKLOS"/>
    <n v="1012"/>
    <x v="0"/>
    <n v="0"/>
    <x v="405"/>
  </r>
  <r>
    <x v="4"/>
    <n v="12649"/>
    <s v="M5841"/>
    <s v="POMPE INCORPORE MOKLOS"/>
    <n v="1012"/>
    <x v="1"/>
    <n v="0"/>
    <x v="405"/>
  </r>
  <r>
    <x v="4"/>
    <n v="12650"/>
    <s v="M5842"/>
    <s v="POMPE INCORPOREE MOKLOS"/>
    <n v="1012"/>
    <x v="0"/>
    <n v="0"/>
    <x v="406"/>
  </r>
  <r>
    <x v="4"/>
    <n v="12650"/>
    <s v="M5842"/>
    <s v="POMPE INCORPOREE MOKLOS"/>
    <n v="1012"/>
    <x v="1"/>
    <n v="0"/>
    <x v="406"/>
  </r>
  <r>
    <x v="4"/>
    <n v="12651"/>
    <s v="M4740"/>
    <s v="CENTRALE D'ASPIRATION . FUMEE MISTRAL"/>
    <n v="1455.3"/>
    <x v="0"/>
    <n v="70.69"/>
    <x v="407"/>
  </r>
  <r>
    <x v="4"/>
    <n v="12651"/>
    <s v="M4740"/>
    <s v="CENTRALE D'ASPIRATION . FUMEE MISTRAL"/>
    <n v="1455.3"/>
    <x v="1"/>
    <n v="0"/>
    <x v="407"/>
  </r>
  <r>
    <x v="2"/>
    <n v="12665"/>
    <s v="P0202"/>
    <s v="PC PORTABLE NC 8230 avec docking station"/>
    <n v="1376.56"/>
    <x v="0"/>
    <n v="0"/>
    <x v="408"/>
  </r>
  <r>
    <x v="2"/>
    <n v="12665"/>
    <s v="P0202"/>
    <s v="PC PORTABLE NC 8230 avec docking station"/>
    <n v="1376.56"/>
    <x v="1"/>
    <n v="0"/>
    <x v="408"/>
  </r>
  <r>
    <x v="4"/>
    <n v="12673"/>
    <s v="M5847"/>
    <s v="VISSEUSE PNEUMATIQUE A POIGNEE REVOLVER"/>
    <n v="3428.95"/>
    <x v="0"/>
    <n v="0"/>
    <x v="409"/>
  </r>
  <r>
    <x v="4"/>
    <n v="12673"/>
    <s v="M5847"/>
    <s v="VISSEUSE PNEUMATIQUE A POIGNEE REVOLVER"/>
    <n v="3428.95"/>
    <x v="1"/>
    <n v="0"/>
    <x v="409"/>
  </r>
  <r>
    <x v="5"/>
    <n v="12674"/>
    <s v="M4728"/>
    <s v="CHARIOT DE RANGEMENTPOUR CLES DE SERRAGE"/>
    <n v="565.51"/>
    <x v="0"/>
    <n v="19.760000000000002"/>
    <x v="410"/>
  </r>
  <r>
    <x v="5"/>
    <n v="12674"/>
    <s v="M4728"/>
    <s v="CHARIOT DE RANGEMENTPOUR CLES DE SERRAGE"/>
    <n v="565.51"/>
    <x v="1"/>
    <n v="0"/>
    <x v="410"/>
  </r>
  <r>
    <x v="5"/>
    <n v="12675"/>
    <s v="M4729"/>
    <s v="CHARIOT DE RANGEMENTPOUR CLES DE SERRAGE"/>
    <n v="565.51"/>
    <x v="0"/>
    <n v="19.760000000000002"/>
    <x v="411"/>
  </r>
  <r>
    <x v="5"/>
    <n v="12675"/>
    <s v="M4729"/>
    <s v="CHARIOT DE RANGEMENTPOUR CLES DE SERRAGE"/>
    <n v="565.51"/>
    <x v="1"/>
    <n v="0"/>
    <x v="411"/>
  </r>
  <r>
    <x v="5"/>
    <n v="12676"/>
    <s v="M4730"/>
    <s v="CHARIOT DE RANGEMENTPOUR CLES DE SERRAGE"/>
    <n v="565.51"/>
    <x v="0"/>
    <n v="19.760000000000002"/>
    <x v="412"/>
  </r>
  <r>
    <x v="5"/>
    <n v="12676"/>
    <s v="M4730"/>
    <s v="CHARIOT DE RANGEMENTPOUR CLES DE SERRAGE"/>
    <n v="565.51"/>
    <x v="1"/>
    <n v="0"/>
    <x v="412"/>
  </r>
  <r>
    <x v="5"/>
    <n v="12690"/>
    <s v="M4397"/>
    <s v="ETABLI ROULANT REF. 920 339 90"/>
    <n v="789.65"/>
    <x v="0"/>
    <n v="27.63"/>
    <x v="413"/>
  </r>
  <r>
    <x v="5"/>
    <n v="12690"/>
    <s v="M4397"/>
    <s v="ETABLI ROULANT REF. 920 339 90"/>
    <n v="789.65"/>
    <x v="1"/>
    <n v="0"/>
    <x v="413"/>
  </r>
  <r>
    <x v="5"/>
    <n v="12691"/>
    <s v="M4405"/>
    <s v="ETABLI ROULANT REF. 920 339 90"/>
    <n v="789.65"/>
    <x v="0"/>
    <n v="27.63"/>
    <x v="414"/>
  </r>
  <r>
    <x v="5"/>
    <n v="12691"/>
    <s v="M4405"/>
    <s v="ETABLI ROULANT REF. 920 339 90"/>
    <n v="789.65"/>
    <x v="1"/>
    <n v="0"/>
    <x v="414"/>
  </r>
  <r>
    <x v="5"/>
    <n v="12692"/>
    <s v="M4407"/>
    <s v="ETABLI ROULANT REF. 920 339 90"/>
    <n v="789.65"/>
    <x v="0"/>
    <n v="27.63"/>
    <x v="415"/>
  </r>
  <r>
    <x v="5"/>
    <n v="12692"/>
    <s v="M4407"/>
    <s v="ETABLI ROULANT REF. 920 339 90"/>
    <n v="789.65"/>
    <x v="1"/>
    <n v="0"/>
    <x v="415"/>
  </r>
  <r>
    <x v="5"/>
    <n v="12693"/>
    <s v="M4412"/>
    <s v="ETABLI ROULANT REF. 920 339 90"/>
    <n v="789.65"/>
    <x v="0"/>
    <n v="27.63"/>
    <x v="416"/>
  </r>
  <r>
    <x v="5"/>
    <n v="12693"/>
    <s v="M4412"/>
    <s v="ETABLI ROULANT REF. 920 339 90"/>
    <n v="789.65"/>
    <x v="1"/>
    <n v="0"/>
    <x v="416"/>
  </r>
  <r>
    <x v="2"/>
    <n v="12723"/>
    <s v="U0457"/>
    <s v="PC XW 4300"/>
    <n v="1823"/>
    <x v="0"/>
    <n v="0"/>
    <x v="417"/>
  </r>
  <r>
    <x v="2"/>
    <n v="12723"/>
    <s v="U0457"/>
    <s v="PC XW 4300"/>
    <n v="1823"/>
    <x v="1"/>
    <n v="0"/>
    <x v="417"/>
  </r>
  <r>
    <x v="2"/>
    <n v="12724"/>
    <s v="U0458"/>
    <s v="PC XW 4300"/>
    <n v="1823"/>
    <x v="0"/>
    <n v="0"/>
    <x v="418"/>
  </r>
  <r>
    <x v="2"/>
    <n v="12724"/>
    <s v="U0458"/>
    <s v="PC XW 4300"/>
    <n v="1823"/>
    <x v="1"/>
    <n v="0"/>
    <x v="418"/>
  </r>
  <r>
    <x v="2"/>
    <n v="12784"/>
    <s v="U0463"/>
    <s v="PC  7600SFF"/>
    <n v="504"/>
    <x v="0"/>
    <n v="0"/>
    <x v="419"/>
  </r>
  <r>
    <x v="2"/>
    <n v="12784"/>
    <s v="U0463"/>
    <s v="PC  7600SFF"/>
    <n v="504"/>
    <x v="1"/>
    <n v="0"/>
    <x v="419"/>
  </r>
  <r>
    <x v="2"/>
    <n v="12790"/>
    <s v="U0469"/>
    <s v="PC  7600SFF"/>
    <n v="504"/>
    <x v="0"/>
    <n v="0"/>
    <x v="420"/>
  </r>
  <r>
    <x v="2"/>
    <n v="12790"/>
    <s v="U0469"/>
    <s v="PC  7600SFF"/>
    <n v="504"/>
    <x v="1"/>
    <n v="0"/>
    <x v="420"/>
  </r>
  <r>
    <x v="2"/>
    <n v="12799"/>
    <s v="U0478"/>
    <s v="PC  7600SFF"/>
    <n v="504"/>
    <x v="0"/>
    <n v="0"/>
    <x v="421"/>
  </r>
  <r>
    <x v="2"/>
    <n v="12799"/>
    <s v="U0478"/>
    <s v="PC  7600SFF"/>
    <n v="504"/>
    <x v="1"/>
    <n v="0"/>
    <x v="421"/>
  </r>
  <r>
    <x v="5"/>
    <n v="12849"/>
    <s v="M9194"/>
    <s v="AMOIRE D'ATELIER A RIDEAUX"/>
    <n v="600.29999999999995"/>
    <x v="0"/>
    <n v="0"/>
    <x v="422"/>
  </r>
  <r>
    <x v="5"/>
    <n v="12849"/>
    <s v="M9194"/>
    <s v="AMOIRE D'ATELIER A RIDEAUX"/>
    <n v="600.29999999999995"/>
    <x v="1"/>
    <n v="0"/>
    <x v="422"/>
  </r>
  <r>
    <x v="2"/>
    <n v="12908"/>
    <s v="P0211"/>
    <s v="PC  PORTABLE PANASONIC CF73"/>
    <n v="4240.5"/>
    <x v="0"/>
    <n v="0"/>
    <x v="423"/>
  </r>
  <r>
    <x v="2"/>
    <n v="12908"/>
    <s v="P0211"/>
    <s v="PC  PORTABLE PANASONIC CF73"/>
    <n v="4240.5"/>
    <x v="1"/>
    <n v="0"/>
    <x v="423"/>
  </r>
  <r>
    <x v="1"/>
    <n v="12910"/>
    <s v="M25730"/>
    <s v="BUREAU ADAGIO"/>
    <n v="695.84"/>
    <x v="0"/>
    <n v="0"/>
    <x v="424"/>
  </r>
  <r>
    <x v="1"/>
    <n v="12910"/>
    <s v="M25730"/>
    <s v="BUREAU ADAGIO"/>
    <n v="695.84"/>
    <x v="1"/>
    <n v="0"/>
    <x v="424"/>
  </r>
  <r>
    <x v="2"/>
    <n v="12925"/>
    <s v="U0487"/>
    <s v="HP WORKSTATION XW 4300"/>
    <n v="2218"/>
    <x v="0"/>
    <n v="0"/>
    <x v="425"/>
  </r>
  <r>
    <x v="2"/>
    <n v="12925"/>
    <s v="U0487"/>
    <s v="HP WORKSTATION XW 4300"/>
    <n v="2218"/>
    <x v="1"/>
    <n v="0"/>
    <x v="425"/>
  </r>
  <r>
    <x v="2"/>
    <n v="12927"/>
    <s v="U0489"/>
    <s v="HP WORKSTATION XW 4300"/>
    <n v="2218"/>
    <x v="0"/>
    <n v="0"/>
    <x v="426"/>
  </r>
  <r>
    <x v="2"/>
    <n v="12927"/>
    <s v="U0489"/>
    <s v="HP WORKSTATION XW 4300"/>
    <n v="2218"/>
    <x v="1"/>
    <n v="0"/>
    <x v="426"/>
  </r>
  <r>
    <x v="4"/>
    <n v="12943"/>
    <s v="M4469"/>
    <s v="NETTOYEUR HTE PRES MOBILE"/>
    <n v="2832.11"/>
    <x v="0"/>
    <n v="0"/>
    <x v="427"/>
  </r>
  <r>
    <x v="4"/>
    <n v="12943"/>
    <s v="M4469"/>
    <s v="NETTOYEUR HTE PRES MOBILE"/>
    <n v="2832.11"/>
    <x v="1"/>
    <n v="0"/>
    <x v="427"/>
  </r>
  <r>
    <x v="5"/>
    <n v="12965"/>
    <s v="M4535"/>
    <s v="ESCABEAU POWERBACK"/>
    <n v="2813"/>
    <x v="0"/>
    <n v="137.91999999999999"/>
    <x v="428"/>
  </r>
  <r>
    <x v="5"/>
    <n v="12965"/>
    <s v="M4535"/>
    <s v="ESCABEAU POWERBACK"/>
    <n v="2813"/>
    <x v="1"/>
    <n v="0"/>
    <x v="428"/>
  </r>
  <r>
    <x v="5"/>
    <n v="12966"/>
    <s v="M4538"/>
    <s v="ESCABEAU"/>
    <n v="2813"/>
    <x v="0"/>
    <n v="137.91999999999999"/>
    <x v="429"/>
  </r>
  <r>
    <x v="5"/>
    <n v="12966"/>
    <s v="M4538"/>
    <s v="ESCABEAU"/>
    <n v="2813"/>
    <x v="1"/>
    <n v="0"/>
    <x v="429"/>
  </r>
  <r>
    <x v="4"/>
    <n v="13007"/>
    <s v="M3980"/>
    <s v="MESUREUR D'EPAISSEUR"/>
    <n v="560"/>
    <x v="0"/>
    <n v="0"/>
    <x v="430"/>
  </r>
  <r>
    <x v="4"/>
    <n v="13007"/>
    <s v="M3980"/>
    <s v="MESUREUR D'EPAISSEUR"/>
    <n v="560"/>
    <x v="1"/>
    <n v="0"/>
    <x v="430"/>
  </r>
  <r>
    <x v="2"/>
    <n v="13018"/>
    <s v="P0234"/>
    <s v="PC PORTABLE NC 6220"/>
    <n v="1230"/>
    <x v="0"/>
    <n v="0"/>
    <x v="431"/>
  </r>
  <r>
    <x v="2"/>
    <n v="13018"/>
    <s v="P0234"/>
    <s v="PC PORTABLE NC 6220"/>
    <n v="1230"/>
    <x v="1"/>
    <n v="0"/>
    <x v="431"/>
  </r>
  <r>
    <x v="4"/>
    <n v="13040"/>
    <s v="M3969"/>
    <s v="VISSEUSE ELECTRIQUE LDE-120"/>
    <n v="8824.2000000000007"/>
    <x v="0"/>
    <n v="0"/>
    <x v="432"/>
  </r>
  <r>
    <x v="4"/>
    <n v="13040"/>
    <s v="M3969"/>
    <s v="VISSEUSE ELECTRIQUE LDE-120"/>
    <n v="8824.2000000000007"/>
    <x v="1"/>
    <n v="0"/>
    <x v="432"/>
  </r>
  <r>
    <x v="4"/>
    <n v="13041"/>
    <s v="M5875"/>
    <s v="VISSEUSE ELECTRIQUE LDE-120"/>
    <n v="8824.2000000000007"/>
    <x v="0"/>
    <n v="0"/>
    <x v="433"/>
  </r>
  <r>
    <x v="4"/>
    <n v="13041"/>
    <s v="M5875"/>
    <s v="VISSEUSE ELECTRIQUE LDE-120"/>
    <n v="8824.2000000000007"/>
    <x v="1"/>
    <n v="0"/>
    <x v="433"/>
  </r>
  <r>
    <x v="2"/>
    <n v="13068"/>
    <s v="U0519"/>
    <s v="PC COMPAQ DC 7600"/>
    <n v="531"/>
    <x v="0"/>
    <n v="0"/>
    <x v="434"/>
  </r>
  <r>
    <x v="2"/>
    <n v="13068"/>
    <s v="U0519"/>
    <s v="PC COMPAQ DC 7600"/>
    <n v="531"/>
    <x v="1"/>
    <n v="0"/>
    <x v="434"/>
  </r>
  <r>
    <x v="7"/>
    <n v="13091"/>
    <s v="I0125"/>
    <s v="PHOTOCOPIEUR RICOH AFICIO MPC 3000"/>
    <n v="5758.9"/>
    <x v="0"/>
    <n v="0"/>
    <x v="435"/>
  </r>
  <r>
    <x v="7"/>
    <n v="13091"/>
    <s v="I0125"/>
    <s v="PHOTOCOPIEUR RICOH AFICIO MPC 3000"/>
    <n v="5758.9"/>
    <x v="1"/>
    <n v="0"/>
    <x v="435"/>
  </r>
  <r>
    <x v="6"/>
    <n v="13135"/>
    <s v="M25809"/>
    <s v="LOGICIEL FLASH PRO 8 MLP FF"/>
    <n v="653"/>
    <x v="0"/>
    <n v="0"/>
    <x v="436"/>
  </r>
  <r>
    <x v="6"/>
    <n v="13135"/>
    <s v="M25809"/>
    <s v="LOGICIEL FLASH PRO 8 MLP FF"/>
    <n v="653"/>
    <x v="1"/>
    <n v="0"/>
    <x v="436"/>
  </r>
  <r>
    <x v="2"/>
    <n v="13149"/>
    <s v="U0530"/>
    <s v="PC DC 7600 SFF"/>
    <n v="536"/>
    <x v="0"/>
    <n v="0"/>
    <x v="437"/>
  </r>
  <r>
    <x v="2"/>
    <n v="13149"/>
    <s v="U0530"/>
    <s v="PC DC 7600 SFF"/>
    <n v="536"/>
    <x v="1"/>
    <n v="0"/>
    <x v="437"/>
  </r>
  <r>
    <x v="2"/>
    <n v="13160"/>
    <s v="U0541"/>
    <s v="PC DC 7600 SFF"/>
    <n v="536"/>
    <x v="0"/>
    <n v="0"/>
    <x v="438"/>
  </r>
  <r>
    <x v="2"/>
    <n v="13160"/>
    <s v="U0541"/>
    <s v="PC DC 7600 SFF"/>
    <n v="536"/>
    <x v="1"/>
    <n v="0"/>
    <x v="438"/>
  </r>
  <r>
    <x v="5"/>
    <n v="13174"/>
    <s v="M4252"/>
    <s v="ETABLI ROULANT REF 920  339 90"/>
    <n v="789.65"/>
    <x v="0"/>
    <n v="27.9"/>
    <x v="439"/>
  </r>
  <r>
    <x v="5"/>
    <n v="13174"/>
    <s v="M4252"/>
    <s v="ETABLI ROULANT REF 920  339 90"/>
    <n v="789.65"/>
    <x v="1"/>
    <n v="0"/>
    <x v="439"/>
  </r>
  <r>
    <x v="5"/>
    <n v="13175"/>
    <s v="M4244"/>
    <s v="ETABLI ROULANT REF 920 339 90"/>
    <n v="789.65"/>
    <x v="0"/>
    <n v="27.9"/>
    <x v="440"/>
  </r>
  <r>
    <x v="5"/>
    <n v="13175"/>
    <s v="M4244"/>
    <s v="ETABLI ROULANT REF 920 339 90"/>
    <n v="789.65"/>
    <x v="1"/>
    <n v="0"/>
    <x v="440"/>
  </r>
  <r>
    <x v="7"/>
    <n v="13184"/>
    <s v="I0148"/>
    <s v="IMPRIMANTE HP LASERJET 4250 TN"/>
    <n v="1113.6600000000001"/>
    <x v="0"/>
    <n v="0"/>
    <x v="441"/>
  </r>
  <r>
    <x v="7"/>
    <n v="13184"/>
    <s v="I0148"/>
    <s v="IMPRIMANTE HP LASERJET 4250 TN"/>
    <n v="1113.6600000000001"/>
    <x v="1"/>
    <n v="0"/>
    <x v="441"/>
  </r>
  <r>
    <x v="2"/>
    <n v="13186"/>
    <s v="U0528"/>
    <s v="PC HP WORKSTATION XM 4300 avec moniteur"/>
    <n v="2213"/>
    <x v="0"/>
    <n v="0"/>
    <x v="442"/>
  </r>
  <r>
    <x v="2"/>
    <n v="13186"/>
    <s v="U0528"/>
    <s v="PC HP WORKSTATION XM 4300 avec moniteur"/>
    <n v="2213"/>
    <x v="1"/>
    <n v="0"/>
    <x v="442"/>
  </r>
  <r>
    <x v="1"/>
    <n v="13191"/>
    <s v="M25815"/>
    <s v="BUREAU COMPLET ADAGIO 160 X 80"/>
    <n v="695.46"/>
    <x v="0"/>
    <n v="0"/>
    <x v="443"/>
  </r>
  <r>
    <x v="1"/>
    <n v="13191"/>
    <s v="M25815"/>
    <s v="BUREAU COMPLET ADAGIO 160 X 80"/>
    <n v="695.46"/>
    <x v="1"/>
    <n v="0"/>
    <x v="443"/>
  </r>
  <r>
    <x v="4"/>
    <n v="13211"/>
    <s v="M5879"/>
    <s v="VERIN HYDRAULIQUE POUR SERRAGE"/>
    <n v="2105.34"/>
    <x v="0"/>
    <n v="0"/>
    <x v="444"/>
  </r>
  <r>
    <x v="4"/>
    <n v="13211"/>
    <s v="M5879"/>
    <s v="VERIN HYDRAULIQUE POUR SERRAGE"/>
    <n v="2105.34"/>
    <x v="1"/>
    <n v="0"/>
    <x v="444"/>
  </r>
  <r>
    <x v="5"/>
    <n v="13216"/>
    <s v="M9551"/>
    <s v="PLATE-FORME"/>
    <n v="1467.12"/>
    <x v="0"/>
    <n v="72.66"/>
    <x v="445"/>
  </r>
  <r>
    <x v="5"/>
    <n v="13216"/>
    <s v="M9551"/>
    <s v="PLATE-FORME"/>
    <n v="1467.12"/>
    <x v="1"/>
    <n v="0"/>
    <x v="445"/>
  </r>
  <r>
    <x v="5"/>
    <n v="13217"/>
    <s v="M9552"/>
    <s v="ECHELLE D'ACCES"/>
    <n v="1467.12"/>
    <x v="0"/>
    <n v="72.66"/>
    <x v="446"/>
  </r>
  <r>
    <x v="5"/>
    <n v="13217"/>
    <s v="M9552"/>
    <s v="ECHELLE D'ACCES"/>
    <n v="1467.12"/>
    <x v="1"/>
    <n v="0"/>
    <x v="446"/>
  </r>
  <r>
    <x v="2"/>
    <n v="13258"/>
    <s v="U0566"/>
    <s v="PC 7700 SFF"/>
    <n v="544"/>
    <x v="0"/>
    <n v="0"/>
    <x v="447"/>
  </r>
  <r>
    <x v="2"/>
    <n v="13258"/>
    <s v="U0566"/>
    <s v="PC 7700 SFF"/>
    <n v="544"/>
    <x v="1"/>
    <n v="0"/>
    <x v="447"/>
  </r>
  <r>
    <x v="3"/>
    <n v="13299"/>
    <s v="M4299"/>
    <s v="CONVOYEUR - H8"/>
    <n v="2657.67"/>
    <x v="0"/>
    <n v="109.82"/>
    <x v="448"/>
  </r>
  <r>
    <x v="3"/>
    <n v="13299"/>
    <s v="M4299"/>
    <s v="CONVOYEUR - H8"/>
    <n v="2657.67"/>
    <x v="1"/>
    <n v="0"/>
    <x v="448"/>
  </r>
  <r>
    <x v="3"/>
    <n v="13300"/>
    <s v="M4340"/>
    <s v="CONVOYEUR"/>
    <n v="2657.67"/>
    <x v="0"/>
    <n v="109.82"/>
    <x v="449"/>
  </r>
  <r>
    <x v="3"/>
    <n v="13300"/>
    <s v="M4340"/>
    <s v="CONVOYEUR"/>
    <n v="2657.67"/>
    <x v="1"/>
    <n v="0"/>
    <x v="449"/>
  </r>
  <r>
    <x v="3"/>
    <n v="13301"/>
    <s v="M4230"/>
    <s v="CONVOYEUR"/>
    <n v="2657.67"/>
    <x v="0"/>
    <n v="109.82"/>
    <x v="450"/>
  </r>
  <r>
    <x v="3"/>
    <n v="13301"/>
    <s v="M4230"/>
    <s v="CONVOYEUR"/>
    <n v="2657.67"/>
    <x v="1"/>
    <n v="0"/>
    <x v="450"/>
  </r>
  <r>
    <x v="3"/>
    <n v="13302"/>
    <s v="M4311"/>
    <s v="CONVOYEUR"/>
    <n v="2657.67"/>
    <x v="0"/>
    <n v="109.82"/>
    <x v="451"/>
  </r>
  <r>
    <x v="3"/>
    <n v="13302"/>
    <s v="M4311"/>
    <s v="CONVOYEUR"/>
    <n v="2657.67"/>
    <x v="1"/>
    <n v="0"/>
    <x v="451"/>
  </r>
  <r>
    <x v="3"/>
    <n v="13303"/>
    <s v="M4327"/>
    <s v="CONVOYEUR"/>
    <n v="2657.67"/>
    <x v="0"/>
    <n v="109.82"/>
    <x v="452"/>
  </r>
  <r>
    <x v="3"/>
    <n v="13303"/>
    <s v="M4327"/>
    <s v="CONVOYEUR"/>
    <n v="2657.67"/>
    <x v="1"/>
    <n v="0"/>
    <x v="452"/>
  </r>
  <r>
    <x v="3"/>
    <n v="13308"/>
    <s v="M4149"/>
    <s v="CONVOYEUR  H8"/>
    <n v="2657.67"/>
    <x v="0"/>
    <n v="109.82"/>
    <x v="453"/>
  </r>
  <r>
    <x v="3"/>
    <n v="13308"/>
    <s v="M4149"/>
    <s v="CONVOYEUR  H8"/>
    <n v="2657.67"/>
    <x v="1"/>
    <n v="0"/>
    <x v="453"/>
  </r>
  <r>
    <x v="3"/>
    <n v="13309"/>
    <s v="M4150"/>
    <s v="CONVOYEUR  H8"/>
    <n v="2657.67"/>
    <x v="0"/>
    <n v="109.82"/>
    <x v="454"/>
  </r>
  <r>
    <x v="3"/>
    <n v="13309"/>
    <s v="M4150"/>
    <s v="CONVOYEUR  H8"/>
    <n v="2657.67"/>
    <x v="1"/>
    <n v="0"/>
    <x v="454"/>
  </r>
  <r>
    <x v="3"/>
    <n v="13310"/>
    <s v="M4338"/>
    <s v="CONVOYEUR"/>
    <n v="2657.67"/>
    <x v="0"/>
    <n v="109.82"/>
    <x v="455"/>
  </r>
  <r>
    <x v="3"/>
    <n v="13310"/>
    <s v="M4338"/>
    <s v="CONVOYEUR"/>
    <n v="2657.67"/>
    <x v="1"/>
    <n v="0"/>
    <x v="455"/>
  </r>
  <r>
    <x v="3"/>
    <n v="13311"/>
    <s v="M4253"/>
    <s v="CONVOYEUR  H8"/>
    <n v="2211.6799999999998"/>
    <x v="0"/>
    <n v="91.4"/>
    <x v="456"/>
  </r>
  <r>
    <x v="3"/>
    <n v="13311"/>
    <s v="M4253"/>
    <s v="CONVOYEUR  H8"/>
    <n v="2211.6799999999998"/>
    <x v="1"/>
    <n v="0"/>
    <x v="456"/>
  </r>
  <r>
    <x v="3"/>
    <n v="13316"/>
    <s v="M4256"/>
    <s v="CONVOYEUR  H8"/>
    <n v="2211.6799999999998"/>
    <x v="0"/>
    <n v="91.4"/>
    <x v="457"/>
  </r>
  <r>
    <x v="3"/>
    <n v="13316"/>
    <s v="M4256"/>
    <s v="CONVOYEUR  H8"/>
    <n v="2211.6799999999998"/>
    <x v="1"/>
    <n v="0"/>
    <x v="457"/>
  </r>
  <r>
    <x v="3"/>
    <n v="13317"/>
    <s v="M4257"/>
    <s v="CONVOYEUR  H8"/>
    <n v="2211.6799999999998"/>
    <x v="0"/>
    <n v="91.4"/>
    <x v="458"/>
  </r>
  <r>
    <x v="3"/>
    <n v="13317"/>
    <s v="M4257"/>
    <s v="CONVOYEUR  H8"/>
    <n v="2211.6799999999998"/>
    <x v="1"/>
    <n v="0"/>
    <x v="458"/>
  </r>
  <r>
    <x v="3"/>
    <n v="13318"/>
    <s v="M4258"/>
    <s v="CONVOYEUR  H8"/>
    <n v="2211.6799999999998"/>
    <x v="0"/>
    <n v="91.4"/>
    <x v="459"/>
  </r>
  <r>
    <x v="3"/>
    <n v="13318"/>
    <s v="M4258"/>
    <s v="CONVOYEUR  H8"/>
    <n v="2211.6799999999998"/>
    <x v="1"/>
    <n v="0"/>
    <x v="459"/>
  </r>
  <r>
    <x v="3"/>
    <n v="13319"/>
    <s v="M4282"/>
    <s v="CONVOYEUR  H8"/>
    <n v="2211.6799999999998"/>
    <x v="0"/>
    <n v="91.4"/>
    <x v="460"/>
  </r>
  <r>
    <x v="3"/>
    <n v="13319"/>
    <s v="M4282"/>
    <s v="CONVOYEUR  H8"/>
    <n v="2211.6799999999998"/>
    <x v="1"/>
    <n v="0"/>
    <x v="460"/>
  </r>
  <r>
    <x v="4"/>
    <n v="13327"/>
    <s v="M5909"/>
    <s v="NETTOYEUR HP SIRIO  H8"/>
    <n v="3300"/>
    <x v="1"/>
    <n v="0"/>
    <x v="461"/>
  </r>
  <r>
    <x v="4"/>
    <n v="13327"/>
    <s v="M5909"/>
    <s v="NETTOYEUR HP SIRIO  H8"/>
    <n v="3300"/>
    <x v="0"/>
    <n v="0"/>
    <x v="461"/>
  </r>
  <r>
    <x v="4"/>
    <n v="13328"/>
    <s v="M5910"/>
    <s v="NETTOYEUR HP SIRIO  H8"/>
    <n v="3300"/>
    <x v="0"/>
    <n v="0"/>
    <x v="462"/>
  </r>
  <r>
    <x v="4"/>
    <n v="13328"/>
    <s v="M5910"/>
    <s v="NETTOYEUR HP SIRIO  H8"/>
    <n v="3300"/>
    <x v="1"/>
    <n v="0"/>
    <x v="462"/>
  </r>
  <r>
    <x v="4"/>
    <n v="13351"/>
    <s v="M5901"/>
    <s v="CLE HYDRAULIQUE  MSXT 45MF"/>
    <n v="7170.25"/>
    <x v="0"/>
    <n v="0"/>
    <x v="463"/>
  </r>
  <r>
    <x v="4"/>
    <n v="13351"/>
    <s v="M5901"/>
    <s v="CLE HYDRAULIQUE  MSXT 45MF"/>
    <n v="7170.25"/>
    <x v="1"/>
    <n v="0"/>
    <x v="463"/>
  </r>
  <r>
    <x v="11"/>
    <n v="13383"/>
    <s v="M2267"/>
    <s v="CONTENEUR 40'"/>
    <n v="1925"/>
    <x v="0"/>
    <n v="68.180000000000007"/>
    <x v="464"/>
  </r>
  <r>
    <x v="11"/>
    <n v="13383"/>
    <s v="M2267"/>
    <s v="CONTENEUR 40'"/>
    <n v="1925"/>
    <x v="1"/>
    <n v="0"/>
    <x v="464"/>
  </r>
  <r>
    <x v="5"/>
    <n v="13384"/>
    <s v="M4733"/>
    <s v="CONTENEUR 40'"/>
    <n v="1925"/>
    <x v="0"/>
    <n v="68.180000000000007"/>
    <x v="465"/>
  </r>
  <r>
    <x v="5"/>
    <n v="13384"/>
    <s v="M4733"/>
    <s v="CONTENEUR 40'"/>
    <n v="1925"/>
    <x v="1"/>
    <n v="0"/>
    <x v="465"/>
  </r>
  <r>
    <x v="5"/>
    <n v="13391"/>
    <s v="M4731"/>
    <s v="ALIMENTATION GROUPE POMPE DE FILTRATION"/>
    <n v="2500"/>
    <x v="0"/>
    <n v="123.97"/>
    <x v="466"/>
  </r>
  <r>
    <x v="5"/>
    <n v="13391"/>
    <s v="M4731"/>
    <s v="ALIMENTATION GROUPE POMPE DE FILTRATION"/>
    <n v="2500"/>
    <x v="1"/>
    <n v="0"/>
    <x v="466"/>
  </r>
  <r>
    <x v="7"/>
    <n v="13401"/>
    <s v="M25865"/>
    <s v="CAMESCOPE CANON HV10 AVEC ACC."/>
    <n v="1051.8399999999999"/>
    <x v="0"/>
    <n v="0"/>
    <x v="467"/>
  </r>
  <r>
    <x v="7"/>
    <n v="13401"/>
    <s v="M25865"/>
    <s v="CAMESCOPE CANON HV10 AVEC ACC."/>
    <n v="1051.8399999999999"/>
    <x v="1"/>
    <n v="0"/>
    <x v="467"/>
  </r>
  <r>
    <x v="7"/>
    <n v="13410"/>
    <s v="I0158"/>
    <s v="IMPRIMANTE HP DESIGNJET 500 PLUS"/>
    <n v="3356.4"/>
    <x v="0"/>
    <n v="0"/>
    <x v="468"/>
  </r>
  <r>
    <x v="7"/>
    <n v="13410"/>
    <s v="I0158"/>
    <s v="IMPRIMANTE HP DESIGNJET 500 PLUS"/>
    <n v="3356.4"/>
    <x v="1"/>
    <n v="0"/>
    <x v="468"/>
  </r>
  <r>
    <x v="2"/>
    <n v="13428"/>
    <s v="U0944"/>
    <s v="HP WORKSTATION XW 4400"/>
    <n v="2020"/>
    <x v="0"/>
    <n v="0"/>
    <x v="469"/>
  </r>
  <r>
    <x v="2"/>
    <n v="13428"/>
    <s v="U0944"/>
    <s v="HP WORKSTATION XW 4400"/>
    <n v="2020"/>
    <x v="1"/>
    <n v="0"/>
    <x v="469"/>
  </r>
  <r>
    <x v="2"/>
    <n v="13442"/>
    <s v="U0587"/>
    <s v="PC  SFF"/>
    <n v="554"/>
    <x v="0"/>
    <n v="0"/>
    <x v="470"/>
  </r>
  <r>
    <x v="2"/>
    <n v="13442"/>
    <s v="U0587"/>
    <s v="PC  SFF"/>
    <n v="554"/>
    <x v="1"/>
    <n v="0"/>
    <x v="470"/>
  </r>
  <r>
    <x v="2"/>
    <n v="13443"/>
    <s v="U0588"/>
    <s v="PC  SFF"/>
    <n v="554"/>
    <x v="0"/>
    <n v="0"/>
    <x v="471"/>
  </r>
  <r>
    <x v="2"/>
    <n v="13443"/>
    <s v="U0588"/>
    <s v="PC  SFF"/>
    <n v="554"/>
    <x v="1"/>
    <n v="0"/>
    <x v="471"/>
  </r>
  <r>
    <x v="2"/>
    <n v="13451"/>
    <s v="P0256"/>
    <s v="PORTABLE LATITUDE D620"/>
    <n v="1016"/>
    <x v="0"/>
    <n v="0"/>
    <x v="472"/>
  </r>
  <r>
    <x v="2"/>
    <n v="13451"/>
    <s v="P0256"/>
    <s v="PORTABLE LATITUDE D620"/>
    <n v="1016"/>
    <x v="1"/>
    <n v="0"/>
    <x v="472"/>
  </r>
  <r>
    <x v="2"/>
    <n v="13461"/>
    <s v="P0269"/>
    <s v="PORTABLE NC 6230"/>
    <n v="1138"/>
    <x v="0"/>
    <n v="0"/>
    <x v="473"/>
  </r>
  <r>
    <x v="2"/>
    <n v="13461"/>
    <s v="P0269"/>
    <s v="PORTABLE NC 6230"/>
    <n v="1138"/>
    <x v="1"/>
    <n v="0"/>
    <x v="473"/>
  </r>
  <r>
    <x v="2"/>
    <n v="13478"/>
    <s v="U0574"/>
    <s v="HP WORKSTATION XW 4300"/>
    <n v="2303"/>
    <x v="0"/>
    <n v="0"/>
    <x v="474"/>
  </r>
  <r>
    <x v="2"/>
    <n v="13478"/>
    <s v="U0574"/>
    <s v="HP WORKSTATION XW 4300"/>
    <n v="2303"/>
    <x v="1"/>
    <n v="0"/>
    <x v="474"/>
  </r>
  <r>
    <x v="6"/>
    <n v="13526"/>
    <s v="M25104"/>
    <s v="LOGICIEL MICROSOFT VISIO"/>
    <n v="541"/>
    <x v="0"/>
    <n v="0"/>
    <x v="475"/>
  </r>
  <r>
    <x v="6"/>
    <n v="13526"/>
    <s v="M25104"/>
    <s v="LOGICIEL MICROSOFT VISIO"/>
    <n v="541"/>
    <x v="1"/>
    <n v="0"/>
    <x v="475"/>
  </r>
  <r>
    <x v="2"/>
    <n v="13537"/>
    <s v="P0291"/>
    <s v="PC PORTABLE 6230"/>
    <n v="1044.18"/>
    <x v="0"/>
    <n v="0"/>
    <x v="476"/>
  </r>
  <r>
    <x v="2"/>
    <n v="13537"/>
    <s v="P0291"/>
    <s v="PC PORTABLE 6230"/>
    <n v="1044.18"/>
    <x v="1"/>
    <n v="0"/>
    <x v="476"/>
  </r>
  <r>
    <x v="2"/>
    <n v="13559"/>
    <s v="U0600"/>
    <s v="PC 7600 SFF"/>
    <n v="554"/>
    <x v="0"/>
    <n v="0"/>
    <x v="477"/>
  </r>
  <r>
    <x v="2"/>
    <n v="13559"/>
    <s v="U0600"/>
    <s v="PC 7600 SFF"/>
    <n v="554"/>
    <x v="1"/>
    <n v="0"/>
    <x v="477"/>
  </r>
  <r>
    <x v="4"/>
    <n v="13567"/>
    <s v="M4450"/>
    <s v="POMPE MOBILE POUR WAXOYL"/>
    <n v="1675.99"/>
    <x v="0"/>
    <n v="42.46"/>
    <x v="478"/>
  </r>
  <r>
    <x v="4"/>
    <n v="13567"/>
    <s v="M4450"/>
    <s v="POMPE MOBILE POUR WAXOYL"/>
    <n v="1675.99"/>
    <x v="1"/>
    <n v="0"/>
    <x v="478"/>
  </r>
  <r>
    <x v="2"/>
    <n v="13592"/>
    <s v="U0610"/>
    <s v="PC XW 440"/>
    <n v="1821.3"/>
    <x v="0"/>
    <n v="0"/>
    <x v="479"/>
  </r>
  <r>
    <x v="2"/>
    <n v="13592"/>
    <s v="U0610"/>
    <s v="PC XW 440"/>
    <n v="1821.3"/>
    <x v="1"/>
    <n v="0"/>
    <x v="479"/>
  </r>
  <r>
    <x v="2"/>
    <n v="13593"/>
    <s v="U0611"/>
    <s v="PC XW 440"/>
    <n v="1821.3"/>
    <x v="0"/>
    <n v="0"/>
    <x v="480"/>
  </r>
  <r>
    <x v="2"/>
    <n v="13593"/>
    <s v="U0611"/>
    <s v="PC XW 440"/>
    <n v="1821.3"/>
    <x v="1"/>
    <n v="0"/>
    <x v="480"/>
  </r>
  <r>
    <x v="2"/>
    <n v="13594"/>
    <s v="U0612"/>
    <s v="PC XW 440"/>
    <n v="1821.3"/>
    <x v="0"/>
    <n v="0"/>
    <x v="481"/>
  </r>
  <r>
    <x v="2"/>
    <n v="13594"/>
    <s v="U0612"/>
    <s v="PC XW 440"/>
    <n v="1821.3"/>
    <x v="1"/>
    <n v="0"/>
    <x v="481"/>
  </r>
  <r>
    <x v="2"/>
    <n v="13595"/>
    <s v="U0613"/>
    <s v="PC XW 440"/>
    <n v="1821.3"/>
    <x v="0"/>
    <n v="0"/>
    <x v="482"/>
  </r>
  <r>
    <x v="2"/>
    <n v="13595"/>
    <s v="U0613"/>
    <s v="PC XW 440"/>
    <n v="1821.3"/>
    <x v="1"/>
    <n v="0"/>
    <x v="482"/>
  </r>
  <r>
    <x v="6"/>
    <n v="13620"/>
    <s v="M25145"/>
    <s v="LOGICIEL MICROSOFT PROJECT 2007"/>
    <n v="1154"/>
    <x v="0"/>
    <n v="0"/>
    <x v="483"/>
  </r>
  <r>
    <x v="6"/>
    <n v="13620"/>
    <s v="M25145"/>
    <s v="LOGICIEL MICROSOFT PROJECT 2007"/>
    <n v="1154"/>
    <x v="1"/>
    <n v="0"/>
    <x v="483"/>
  </r>
  <r>
    <x v="5"/>
    <n v="13650"/>
    <s v="M3890"/>
    <s v="PASSERELLE POUR TOURELLE R9350"/>
    <n v="1875"/>
    <x v="0"/>
    <n v="66.41"/>
    <x v="484"/>
  </r>
  <r>
    <x v="5"/>
    <n v="13650"/>
    <s v="M3890"/>
    <s v="PASSERELLE POUR TOURELLE R9350"/>
    <n v="1875"/>
    <x v="1"/>
    <n v="0"/>
    <x v="484"/>
  </r>
  <r>
    <x v="9"/>
    <n v="13735"/>
    <s v="M130175"/>
    <s v="GABARIT MANUTENTION TOURELLE"/>
    <n v="9142.7999999999993"/>
    <x v="0"/>
    <n v="0"/>
    <x v="485"/>
  </r>
  <r>
    <x v="9"/>
    <n v="13735"/>
    <s v="M130175"/>
    <s v="GABARIT MANUTENTION TOURELLE"/>
    <n v="9142.7999999999993"/>
    <x v="1"/>
    <n v="0"/>
    <x v="485"/>
  </r>
  <r>
    <x v="2"/>
    <n v="13784"/>
    <s v="P0297"/>
    <s v="STATION DE TRAVAIL MOBILE T5500"/>
    <n v="1248"/>
    <x v="0"/>
    <n v="0"/>
    <x v="486"/>
  </r>
  <r>
    <x v="2"/>
    <n v="13784"/>
    <s v="P0297"/>
    <s v="STATION DE TRAVAIL MOBILE T5500"/>
    <n v="1248"/>
    <x v="1"/>
    <n v="0"/>
    <x v="486"/>
  </r>
  <r>
    <x v="2"/>
    <n v="13787"/>
    <s v="P0303"/>
    <s v="PC PORTABLE D620"/>
    <n v="1056.9000000000001"/>
    <x v="0"/>
    <n v="0"/>
    <x v="487"/>
  </r>
  <r>
    <x v="2"/>
    <n v="13787"/>
    <s v="P0303"/>
    <s v="PC PORTABLE D620"/>
    <n v="1056.9000000000001"/>
    <x v="1"/>
    <n v="0"/>
    <x v="487"/>
  </r>
  <r>
    <x v="2"/>
    <n v="13801"/>
    <s v="P0317"/>
    <s v="PC PORTABLE D 620"/>
    <n v="1056.9000000000001"/>
    <x v="0"/>
    <n v="0"/>
    <x v="488"/>
  </r>
  <r>
    <x v="2"/>
    <n v="13801"/>
    <s v="P0317"/>
    <s v="PC PORTABLE D 620"/>
    <n v="1056.9000000000001"/>
    <x v="1"/>
    <n v="0"/>
    <x v="488"/>
  </r>
  <r>
    <x v="2"/>
    <n v="13802"/>
    <s v="P0318"/>
    <s v="PC PORTABLE D 620"/>
    <n v="1056.9000000000001"/>
    <x v="0"/>
    <n v="0"/>
    <x v="489"/>
  </r>
  <r>
    <x v="2"/>
    <n v="13802"/>
    <s v="P0318"/>
    <s v="PC PORTABLE D 620"/>
    <n v="1056.9000000000001"/>
    <x v="1"/>
    <n v="0"/>
    <x v="489"/>
  </r>
  <r>
    <x v="2"/>
    <n v="13821"/>
    <s v="P0299"/>
    <s v="PC PORTABLE D 620"/>
    <n v="1343"/>
    <x v="0"/>
    <n v="0"/>
    <x v="490"/>
  </r>
  <r>
    <x v="2"/>
    <n v="13821"/>
    <s v="P0299"/>
    <s v="PC PORTABLE D 620"/>
    <n v="1343"/>
    <x v="1"/>
    <n v="0"/>
    <x v="490"/>
  </r>
  <r>
    <x v="2"/>
    <n v="13829"/>
    <s v="U0630"/>
    <s v="PC XW 4000"/>
    <n v="1997.99"/>
    <x v="0"/>
    <n v="0"/>
    <x v="491"/>
  </r>
  <r>
    <x v="2"/>
    <n v="13829"/>
    <s v="U0630"/>
    <s v="PC XW 4000"/>
    <n v="1997.99"/>
    <x v="1"/>
    <n v="0"/>
    <x v="491"/>
  </r>
  <r>
    <x v="1"/>
    <n v="13836"/>
    <s v="M27016"/>
    <s v="BUREAU COMPLET ADAGIO"/>
    <n v="1103.1500000000001"/>
    <x v="0"/>
    <n v="42.08"/>
    <x v="492"/>
  </r>
  <r>
    <x v="1"/>
    <n v="13836"/>
    <s v="M27016"/>
    <s v="BUREAU COMPLET ADAGIO"/>
    <n v="1103.1500000000001"/>
    <x v="1"/>
    <n v="54.7"/>
    <x v="492"/>
  </r>
  <r>
    <x v="1"/>
    <n v="13837"/>
    <s v="M27017"/>
    <s v="ARMOIRE HAUTE H220 L 120 P 47"/>
    <n v="655.08000000000004"/>
    <x v="0"/>
    <n v="24.99"/>
    <x v="493"/>
  </r>
  <r>
    <x v="1"/>
    <n v="13837"/>
    <s v="M27017"/>
    <s v="ARMOIRE HAUTE H220 L 120 P 47"/>
    <n v="655.08000000000004"/>
    <x v="1"/>
    <n v="32.49"/>
    <x v="493"/>
  </r>
  <r>
    <x v="1"/>
    <n v="13846"/>
    <s v="M27003"/>
    <s v="BUREAU COMPLET"/>
    <n v="711.75"/>
    <x v="0"/>
    <n v="0"/>
    <x v="494"/>
  </r>
  <r>
    <x v="1"/>
    <n v="13846"/>
    <s v="M27003"/>
    <s v="BUREAU COMPLET"/>
    <n v="711.75"/>
    <x v="1"/>
    <n v="0"/>
    <x v="494"/>
  </r>
  <r>
    <x v="4"/>
    <n v="13851"/>
    <s v="M40021"/>
    <s v="GROUPE DE FILTRATION  'OPCOM 61'"/>
    <n v="4559"/>
    <x v="0"/>
    <n v="188.4"/>
    <x v="495"/>
  </r>
  <r>
    <x v="4"/>
    <n v="13851"/>
    <s v="M40021"/>
    <s v="GROUPE DE FILTRATION  'OPCOM 61'"/>
    <n v="4559"/>
    <x v="1"/>
    <n v="0"/>
    <x v="495"/>
  </r>
  <r>
    <x v="5"/>
    <n v="13852"/>
    <s v="M4540"/>
    <s v="ESCABEAU"/>
    <n v="3938.2"/>
    <x v="0"/>
    <n v="162.74"/>
    <x v="496"/>
  </r>
  <r>
    <x v="5"/>
    <n v="13852"/>
    <s v="M4540"/>
    <s v="ESCABEAU"/>
    <n v="3938.2"/>
    <x v="1"/>
    <n v="0"/>
    <x v="496"/>
  </r>
  <r>
    <x v="5"/>
    <n v="13853"/>
    <s v="M4541"/>
    <s v="ESCABEAU"/>
    <n v="4694.8"/>
    <x v="0"/>
    <n v="194.01"/>
    <x v="497"/>
  </r>
  <r>
    <x v="5"/>
    <n v="13853"/>
    <s v="M4541"/>
    <s v="ESCABEAU"/>
    <n v="4694.8"/>
    <x v="1"/>
    <n v="0"/>
    <x v="497"/>
  </r>
  <r>
    <x v="1"/>
    <n v="13868"/>
    <s v="M27021"/>
    <s v="BUREAU COMPLET ADAGIO"/>
    <n v="695.83"/>
    <x v="0"/>
    <n v="0"/>
    <x v="498"/>
  </r>
  <r>
    <x v="1"/>
    <n v="13868"/>
    <s v="M27021"/>
    <s v="BUREAU COMPLET ADAGIO"/>
    <n v="695.83"/>
    <x v="1"/>
    <n v="0"/>
    <x v="498"/>
  </r>
  <r>
    <x v="5"/>
    <n v="13902"/>
    <s v="M4539"/>
    <s v="ESCABEAU"/>
    <n v="1498.5"/>
    <x v="0"/>
    <n v="61.93"/>
    <x v="499"/>
  </r>
  <r>
    <x v="5"/>
    <n v="13902"/>
    <s v="M4539"/>
    <s v="ESCABEAU"/>
    <n v="1498.5"/>
    <x v="1"/>
    <n v="0"/>
    <x v="499"/>
  </r>
  <r>
    <x v="2"/>
    <n v="13913"/>
    <s v="U0639"/>
    <s v="PC HP SFF"/>
    <n v="474"/>
    <x v="0"/>
    <n v="0"/>
    <x v="500"/>
  </r>
  <r>
    <x v="2"/>
    <n v="13913"/>
    <s v="U0639"/>
    <s v="PC HP SFF"/>
    <n v="474"/>
    <x v="1"/>
    <n v="0"/>
    <x v="500"/>
  </r>
  <r>
    <x v="8"/>
    <n v="13938"/>
    <s v="M40008"/>
    <s v="MODELE MOULE  LO 6273 3001637 PALIER"/>
    <n v="14800"/>
    <x v="0"/>
    <n v="0"/>
    <x v="501"/>
  </r>
  <r>
    <x v="8"/>
    <n v="13938"/>
    <s v="M40008"/>
    <s v="MODELE MOULE  LO 6273 3001637 PALIER"/>
    <n v="14800"/>
    <x v="1"/>
    <n v="0"/>
    <x v="501"/>
  </r>
  <r>
    <x v="4"/>
    <n v="13968"/>
    <s v="M4726"/>
    <s v="OSCILLOSCOPE PORTABLE METRIX"/>
    <n v="1791"/>
    <x v="0"/>
    <n v="110.99"/>
    <x v="502"/>
  </r>
  <r>
    <x v="4"/>
    <n v="13968"/>
    <s v="M4726"/>
    <s v="OSCILLOSCOPE PORTABLE METRIX"/>
    <n v="1791"/>
    <x v="1"/>
    <n v="0"/>
    <x v="502"/>
  </r>
  <r>
    <x v="4"/>
    <n v="13978"/>
    <s v="M4451"/>
    <s v="POMPE MOBILE POUR WAXOYL"/>
    <n v="1676"/>
    <x v="0"/>
    <n v="101.59"/>
    <x v="503"/>
  </r>
  <r>
    <x v="4"/>
    <n v="13978"/>
    <s v="M4451"/>
    <s v="POMPE MOBILE POUR WAXOYL"/>
    <n v="1676"/>
    <x v="1"/>
    <n v="0"/>
    <x v="503"/>
  </r>
  <r>
    <x v="5"/>
    <n v="13993"/>
    <s v="M4530"/>
    <s v="ESCABEAU"/>
    <n v="1231.95"/>
    <x v="0"/>
    <n v="61.09"/>
    <x v="504"/>
  </r>
  <r>
    <x v="5"/>
    <n v="13993"/>
    <s v="M4530"/>
    <s v="ESCABEAU"/>
    <n v="1231.95"/>
    <x v="1"/>
    <n v="0"/>
    <x v="504"/>
  </r>
  <r>
    <x v="5"/>
    <n v="13994"/>
    <s v="M4531"/>
    <s v="ESCABEAU"/>
    <n v="1231.95"/>
    <x v="0"/>
    <n v="61.09"/>
    <x v="505"/>
  </r>
  <r>
    <x v="5"/>
    <n v="13994"/>
    <s v="M4531"/>
    <s v="ESCABEAU"/>
    <n v="1231.95"/>
    <x v="1"/>
    <n v="0"/>
    <x v="505"/>
  </r>
  <r>
    <x v="5"/>
    <n v="13995"/>
    <s v="M4499"/>
    <s v="ESCABEAU"/>
    <n v="2053.25"/>
    <x v="0"/>
    <n v="101.82"/>
    <x v="506"/>
  </r>
  <r>
    <x v="5"/>
    <n v="13995"/>
    <s v="M4499"/>
    <s v="ESCABEAU"/>
    <n v="2053.25"/>
    <x v="1"/>
    <n v="0"/>
    <x v="506"/>
  </r>
  <r>
    <x v="5"/>
    <n v="13996"/>
    <s v="M4498"/>
    <s v="ESCABEAU"/>
    <n v="2053.25"/>
    <x v="0"/>
    <n v="101.82"/>
    <x v="507"/>
  </r>
  <r>
    <x v="5"/>
    <n v="13996"/>
    <s v="M4498"/>
    <s v="ESCABEAU"/>
    <n v="2053.25"/>
    <x v="1"/>
    <n v="0"/>
    <x v="507"/>
  </r>
  <r>
    <x v="5"/>
    <n v="14001"/>
    <s v="M4233"/>
    <s v="ETABLI ROULANT  REF. 920 339"/>
    <n v="751.52"/>
    <x v="0"/>
    <n v="26.62"/>
    <x v="508"/>
  </r>
  <r>
    <x v="5"/>
    <n v="14001"/>
    <s v="M4233"/>
    <s v="ETABLI ROULANT  REF. 920 339"/>
    <n v="751.52"/>
    <x v="1"/>
    <n v="0"/>
    <x v="508"/>
  </r>
  <r>
    <x v="5"/>
    <n v="14002"/>
    <s v="M4247"/>
    <s v="ETABLI ROULANT  REF. 920 339"/>
    <n v="751.52"/>
    <x v="0"/>
    <n v="26.62"/>
    <x v="509"/>
  </r>
  <r>
    <x v="5"/>
    <n v="14002"/>
    <s v="M4247"/>
    <s v="ETABLI ROULANT  REF. 920 339"/>
    <n v="751.52"/>
    <x v="1"/>
    <n v="0"/>
    <x v="509"/>
  </r>
  <r>
    <x v="5"/>
    <n v="14003"/>
    <s v="M4237"/>
    <s v="ETABLI ROULANT REF. 920 339"/>
    <n v="751.52"/>
    <x v="0"/>
    <n v="26.62"/>
    <x v="510"/>
  </r>
  <r>
    <x v="5"/>
    <n v="14003"/>
    <s v="M4237"/>
    <s v="ETABLI ROULANT REF. 920 339"/>
    <n v="751.52"/>
    <x v="1"/>
    <n v="0"/>
    <x v="510"/>
  </r>
  <r>
    <x v="5"/>
    <n v="14004"/>
    <s v="M4383"/>
    <s v="ETABLI ROULANT REF. 920 339"/>
    <n v="751.52"/>
    <x v="0"/>
    <n v="26.62"/>
    <x v="511"/>
  </r>
  <r>
    <x v="5"/>
    <n v="14004"/>
    <s v="M4383"/>
    <s v="ETABLI ROULANT REF. 920 339"/>
    <n v="751.52"/>
    <x v="1"/>
    <n v="0"/>
    <x v="511"/>
  </r>
  <r>
    <x v="5"/>
    <n v="14005"/>
    <s v="M4396"/>
    <s v="ETABLI ROULANT REF. 920 339"/>
    <n v="751.52"/>
    <x v="0"/>
    <n v="26.62"/>
    <x v="512"/>
  </r>
  <r>
    <x v="5"/>
    <n v="14005"/>
    <s v="M4396"/>
    <s v="ETABLI ROULANT REF. 920 339"/>
    <n v="751.52"/>
    <x v="1"/>
    <n v="0"/>
    <x v="512"/>
  </r>
  <r>
    <x v="2"/>
    <n v="14018"/>
    <s v="P0338"/>
    <s v="PC PORTABLE  D620 T5500"/>
    <n v="1050"/>
    <x v="0"/>
    <n v="0"/>
    <x v="513"/>
  </r>
  <r>
    <x v="5"/>
    <n v="10933"/>
    <s v="M9028"/>
    <s v="ETABLI ROULANT REF.2061 M 64"/>
    <n v="986.15"/>
    <x v="0"/>
    <n v="33.04"/>
    <x v="514"/>
  </r>
  <r>
    <x v="5"/>
    <n v="10933"/>
    <s v="M9028"/>
    <s v="ETABLI ROULANT REF.2061 M 64"/>
    <n v="986.15"/>
    <x v="1"/>
    <n v="0"/>
    <x v="514"/>
  </r>
  <r>
    <x v="1"/>
    <n v="10959"/>
    <s v="M25428"/>
    <s v="BUREAU COMPLET"/>
    <n v="718.21"/>
    <x v="0"/>
    <n v="27.39"/>
    <x v="515"/>
  </r>
  <r>
    <x v="1"/>
    <n v="10959"/>
    <s v="M25428"/>
    <s v="BUREAU COMPLET"/>
    <n v="718.21"/>
    <x v="1"/>
    <n v="0"/>
    <x v="515"/>
  </r>
  <r>
    <x v="4"/>
    <n v="11026"/>
    <s v="M5611"/>
    <s v="NETTOYEUR HAUTE PRESSION"/>
    <n v="5292.06"/>
    <x v="0"/>
    <n v="0"/>
    <x v="516"/>
  </r>
  <r>
    <x v="4"/>
    <n v="11026"/>
    <s v="M5611"/>
    <s v="NETTOYEUR HAUTE PRESSION"/>
    <n v="5292.06"/>
    <x v="1"/>
    <n v="0"/>
    <x v="516"/>
  </r>
  <r>
    <x v="5"/>
    <n v="11039"/>
    <s v="M4385"/>
    <s v="BAC DE RETENTION D'HUILE"/>
    <n v="935.75"/>
    <x v="0"/>
    <n v="33.15"/>
    <x v="517"/>
  </r>
  <r>
    <x v="5"/>
    <n v="11039"/>
    <s v="M4385"/>
    <s v="BAC DE RETENTION D'HUILE"/>
    <n v="935.75"/>
    <x v="1"/>
    <n v="0"/>
    <x v="517"/>
  </r>
  <r>
    <x v="5"/>
    <n v="11050"/>
    <s v="M4390"/>
    <s v="ARMOIRE D'ATELIER POLYVALENT"/>
    <n v="1304.0999999999999"/>
    <x v="0"/>
    <n v="43.97"/>
    <x v="518"/>
  </r>
  <r>
    <x v="5"/>
    <n v="11050"/>
    <s v="M4390"/>
    <s v="ARMOIRE D'ATELIER POLYVALENT"/>
    <n v="1304.0999999999999"/>
    <x v="1"/>
    <n v="0"/>
    <x v="518"/>
  </r>
  <r>
    <x v="3"/>
    <n v="11156"/>
    <s v="M3715"/>
    <s v="ROLLTRAILER 20'  60T"/>
    <n v="6500"/>
    <x v="0"/>
    <n v="0"/>
    <x v="519"/>
  </r>
  <r>
    <x v="3"/>
    <n v="11156"/>
    <s v="M3715"/>
    <s v="ROLLTRAILER 20'  60T"/>
    <n v="6500"/>
    <x v="1"/>
    <n v="0"/>
    <x v="519"/>
  </r>
  <r>
    <x v="3"/>
    <n v="11157"/>
    <s v="M4231"/>
    <s v="ROLLTRAILER 40'  60T"/>
    <n v="6500"/>
    <x v="0"/>
    <n v="0"/>
    <x v="520"/>
  </r>
  <r>
    <x v="3"/>
    <n v="11157"/>
    <s v="M4231"/>
    <s v="ROLLTRAILER 40'  60T"/>
    <n v="6500"/>
    <x v="1"/>
    <n v="0"/>
    <x v="520"/>
  </r>
  <r>
    <x v="3"/>
    <n v="11158"/>
    <s v="M3718"/>
    <s v="ROLLTRAILER 40' 60T"/>
    <n v="6500"/>
    <x v="0"/>
    <n v="0"/>
    <x v="521"/>
  </r>
  <r>
    <x v="3"/>
    <n v="11158"/>
    <s v="M3718"/>
    <s v="ROLLTRAILER 40' 60T"/>
    <n v="6500"/>
    <x v="1"/>
    <n v="0"/>
    <x v="521"/>
  </r>
  <r>
    <x v="5"/>
    <n v="11216"/>
    <s v="M9077"/>
    <s v="ESTRADE"/>
    <n v="1800"/>
    <x v="0"/>
    <n v="0"/>
    <x v="522"/>
  </r>
  <r>
    <x v="5"/>
    <n v="11216"/>
    <s v="M9077"/>
    <s v="ESTRADE"/>
    <n v="1800"/>
    <x v="1"/>
    <n v="0"/>
    <x v="522"/>
  </r>
  <r>
    <x v="5"/>
    <n v="11233"/>
    <s v="M9078"/>
    <s v="ESTRADE"/>
    <n v="1800"/>
    <x v="0"/>
    <n v="0"/>
    <x v="523"/>
  </r>
  <r>
    <x v="5"/>
    <n v="11233"/>
    <s v="M9078"/>
    <s v="ESTRADE"/>
    <n v="1800"/>
    <x v="1"/>
    <n v="0"/>
    <x v="523"/>
  </r>
  <r>
    <x v="4"/>
    <n v="11249"/>
    <s v="M5733"/>
    <s v="ENSEMBLE DE TETES P/SERRAGE HYDRAULIQUE"/>
    <n v="13754.3"/>
    <x v="0"/>
    <n v="0"/>
    <x v="524"/>
  </r>
  <r>
    <x v="4"/>
    <n v="11249"/>
    <s v="M5733"/>
    <s v="ENSEMBLE DE TETES P/SERRAGE HYDRAULIQUE"/>
    <n v="13754.3"/>
    <x v="1"/>
    <n v="0"/>
    <x v="524"/>
  </r>
  <r>
    <x v="5"/>
    <n v="11283"/>
    <s v="M4784"/>
    <s v="SUPPORT DE RANGEMENT GABARIT"/>
    <n v="1100"/>
    <x v="0"/>
    <n v="37.33"/>
    <x v="525"/>
  </r>
  <r>
    <x v="5"/>
    <n v="11283"/>
    <s v="M4784"/>
    <s v="SUPPORT DE RANGEMENT GABARIT"/>
    <n v="1100"/>
    <x v="1"/>
    <n v="0"/>
    <x v="525"/>
  </r>
  <r>
    <x v="2"/>
    <n v="11348"/>
    <s v="U0094"/>
    <s v="PC STANDARD"/>
    <n v="774"/>
    <x v="0"/>
    <n v="0"/>
    <x v="526"/>
  </r>
  <r>
    <x v="2"/>
    <n v="11348"/>
    <s v="U0094"/>
    <s v="PC STANDARD"/>
    <n v="774"/>
    <x v="1"/>
    <n v="0"/>
    <x v="526"/>
  </r>
  <r>
    <x v="2"/>
    <n v="11357"/>
    <s v="P0055"/>
    <s v="PC PORTABLE PANASONIC CF 73"/>
    <n v="4466.84"/>
    <x v="0"/>
    <n v="0"/>
    <x v="527"/>
  </r>
  <r>
    <x v="2"/>
    <n v="11357"/>
    <s v="P0055"/>
    <s v="PC PORTABLE PANASONIC CF 73"/>
    <n v="4466.84"/>
    <x v="1"/>
    <n v="0"/>
    <x v="527"/>
  </r>
  <r>
    <x v="2"/>
    <n v="11475"/>
    <s v="P0075"/>
    <s v="PC PORTABLE NC 6000"/>
    <n v="1156"/>
    <x v="0"/>
    <n v="0"/>
    <x v="528"/>
  </r>
  <r>
    <x v="2"/>
    <n v="11475"/>
    <s v="P0075"/>
    <s v="PC PORTABLE NC 6000"/>
    <n v="1156"/>
    <x v="1"/>
    <n v="0"/>
    <x v="528"/>
  </r>
  <r>
    <x v="2"/>
    <n v="11644"/>
    <s v="U0169"/>
    <s v="PC DC  7100 SFF"/>
    <n v="511"/>
    <x v="0"/>
    <n v="0"/>
    <x v="529"/>
  </r>
  <r>
    <x v="2"/>
    <n v="11644"/>
    <s v="U0169"/>
    <s v="PC DC  7100 SFF"/>
    <n v="511"/>
    <x v="1"/>
    <n v="0"/>
    <x v="529"/>
  </r>
  <r>
    <x v="2"/>
    <n v="11652"/>
    <s v="U0177"/>
    <s v="PC DC 7100 SFF"/>
    <n v="511"/>
    <x v="0"/>
    <n v="0"/>
    <x v="530"/>
  </r>
  <r>
    <x v="2"/>
    <n v="11652"/>
    <s v="U0177"/>
    <s v="PC DC 7100 SFF"/>
    <n v="511"/>
    <x v="1"/>
    <n v="0"/>
    <x v="530"/>
  </r>
  <r>
    <x v="2"/>
    <n v="11660"/>
    <s v="U0156"/>
    <s v="PC DC 7100 CMT"/>
    <n v="636.39"/>
    <x v="0"/>
    <n v="0"/>
    <x v="531"/>
  </r>
  <r>
    <x v="2"/>
    <n v="11660"/>
    <s v="U0156"/>
    <s v="PC DC 7100 CMT"/>
    <n v="636.39"/>
    <x v="1"/>
    <n v="0"/>
    <x v="531"/>
  </r>
  <r>
    <x v="1"/>
    <n v="11691"/>
    <s v="M25534"/>
    <s v="ARMOIRE BUROFORM"/>
    <n v="592.01"/>
    <x v="0"/>
    <n v="21.58"/>
    <x v="532"/>
  </r>
  <r>
    <x v="1"/>
    <n v="11691"/>
    <s v="M25534"/>
    <s v="ARMOIRE BUROFORM"/>
    <n v="592.01"/>
    <x v="1"/>
    <n v="19.149999999999999"/>
    <x v="532"/>
  </r>
  <r>
    <x v="1"/>
    <n v="11692"/>
    <s v="M25535"/>
    <s v="ARMOIRE BUROFORM"/>
    <n v="592.01"/>
    <x v="0"/>
    <n v="21.58"/>
    <x v="533"/>
  </r>
  <r>
    <x v="1"/>
    <n v="11692"/>
    <s v="M25535"/>
    <s v="ARMOIRE BUROFORM"/>
    <n v="592.01"/>
    <x v="1"/>
    <n v="19.149999999999999"/>
    <x v="533"/>
  </r>
  <r>
    <x v="1"/>
    <n v="11717"/>
    <s v="M25549"/>
    <s v="BUREAU COMPLET"/>
    <n v="711.75"/>
    <x v="0"/>
    <n v="0"/>
    <x v="534"/>
  </r>
  <r>
    <x v="1"/>
    <n v="11717"/>
    <s v="M25549"/>
    <s v="BUREAU COMPLET"/>
    <n v="711.75"/>
    <x v="1"/>
    <n v="0"/>
    <x v="534"/>
  </r>
  <r>
    <x v="4"/>
    <n v="11785"/>
    <s v="M5778"/>
    <s v="NETTOYEUR HP SIRIO ADMIRAL ADM 2021 TSI"/>
    <n v="3234"/>
    <x v="1"/>
    <n v="0"/>
    <x v="535"/>
  </r>
  <r>
    <x v="4"/>
    <n v="11785"/>
    <s v="M5778"/>
    <s v="NETTOYEUR HP SIRIO ADMIRAL ADM 2021 TSI"/>
    <n v="3234"/>
    <x v="0"/>
    <n v="0"/>
    <x v="535"/>
  </r>
  <r>
    <x v="3"/>
    <n v="11792"/>
    <s v="M2049"/>
    <s v="PAIRE DE DIABLE ELEVATEUR REF.977617"/>
    <n v="816.85"/>
    <x v="0"/>
    <n v="0"/>
    <x v="536"/>
  </r>
  <r>
    <x v="3"/>
    <n v="11792"/>
    <s v="M2049"/>
    <s v="PAIRE DE DIABLE ELEVATEUR REF.977617"/>
    <n v="816.85"/>
    <x v="1"/>
    <n v="0"/>
    <x v="536"/>
  </r>
  <r>
    <x v="5"/>
    <n v="11802"/>
    <s v="M4359"/>
    <s v="ETABLI ROULANT REF. 920 339"/>
    <n v="798.15"/>
    <x v="0"/>
    <n v="27.48"/>
    <x v="537"/>
  </r>
  <r>
    <x v="5"/>
    <n v="11802"/>
    <s v="M4359"/>
    <s v="ETABLI ROULANT REF. 920 339"/>
    <n v="798.15"/>
    <x v="1"/>
    <n v="0"/>
    <x v="537"/>
  </r>
  <r>
    <x v="5"/>
    <n v="11803"/>
    <s v="M4154"/>
    <s v="ETABLI ROULANT REF. 920 339"/>
    <n v="798.15"/>
    <x v="0"/>
    <n v="27.48"/>
    <x v="538"/>
  </r>
  <r>
    <x v="5"/>
    <n v="11803"/>
    <s v="M4154"/>
    <s v="ETABLI ROULANT REF. 920 339"/>
    <n v="798.15"/>
    <x v="1"/>
    <n v="0"/>
    <x v="538"/>
  </r>
  <r>
    <x v="5"/>
    <n v="11809"/>
    <s v="M4361"/>
    <s v="ETABLI ROULANT REF. 920 339"/>
    <n v="798.15"/>
    <x v="0"/>
    <n v="27.48"/>
    <x v="539"/>
  </r>
  <r>
    <x v="5"/>
    <n v="11809"/>
    <s v="M4361"/>
    <s v="ETABLI ROULANT REF. 920 339"/>
    <n v="798.15"/>
    <x v="1"/>
    <n v="0"/>
    <x v="539"/>
  </r>
  <r>
    <x v="5"/>
    <n v="11810"/>
    <s v="M4391"/>
    <s v="ETABLI ROULANT REF. 920 339"/>
    <n v="798.15"/>
    <x v="0"/>
    <n v="27.48"/>
    <x v="540"/>
  </r>
  <r>
    <x v="5"/>
    <n v="11810"/>
    <s v="M4391"/>
    <s v="ETABLI ROULANT REF. 920 339"/>
    <n v="798.15"/>
    <x v="1"/>
    <n v="0"/>
    <x v="540"/>
  </r>
  <r>
    <x v="5"/>
    <n v="11811"/>
    <s v="M4313"/>
    <s v="ETABLI ROULANT REF. 920 339"/>
    <n v="798.15"/>
    <x v="0"/>
    <n v="27.48"/>
    <x v="541"/>
  </r>
  <r>
    <x v="5"/>
    <n v="11811"/>
    <s v="M4313"/>
    <s v="ETABLI ROULANT REF. 920 339"/>
    <n v="798.15"/>
    <x v="1"/>
    <n v="0"/>
    <x v="541"/>
  </r>
  <r>
    <x v="2"/>
    <n v="11895"/>
    <s v="U0244"/>
    <s v="PC STANDARD DC 7100 SFF"/>
    <n v="512"/>
    <x v="0"/>
    <n v="0"/>
    <x v="542"/>
  </r>
  <r>
    <x v="2"/>
    <n v="11895"/>
    <s v="U0244"/>
    <s v="PC STANDARD DC 7100 SFF"/>
    <n v="512"/>
    <x v="1"/>
    <n v="0"/>
    <x v="542"/>
  </r>
  <r>
    <x v="1"/>
    <n v="11910"/>
    <s v="M25053"/>
    <s v="BUREAU COMPLET ADAGIO"/>
    <n v="1103.78"/>
    <x v="0"/>
    <n v="42.1"/>
    <x v="543"/>
  </r>
  <r>
    <x v="1"/>
    <n v="11910"/>
    <s v="M25053"/>
    <s v="BUREAU COMPLET ADAGIO"/>
    <n v="1103.78"/>
    <x v="1"/>
    <n v="54.72"/>
    <x v="543"/>
  </r>
  <r>
    <x v="7"/>
    <n v="12003"/>
    <s v="I0085"/>
    <s v="IMPRIMANTE A4/A3 HP 5100 TN"/>
    <n v="1910.25"/>
    <x v="0"/>
    <n v="0"/>
    <x v="544"/>
  </r>
  <r>
    <x v="7"/>
    <n v="12003"/>
    <s v="I0085"/>
    <s v="IMPRIMANTE A4/A3 HP 5100 TN"/>
    <n v="1910.25"/>
    <x v="1"/>
    <n v="0"/>
    <x v="544"/>
  </r>
  <r>
    <x v="1"/>
    <n v="12019"/>
    <s v="M25074"/>
    <s v="BUREAU COMPLET ADAGIO"/>
    <n v="1103.78"/>
    <x v="0"/>
    <n v="42.1"/>
    <x v="545"/>
  </r>
  <r>
    <x v="1"/>
    <n v="12019"/>
    <s v="M25074"/>
    <s v="BUREAU COMPLET ADAGIO"/>
    <n v="1103.78"/>
    <x v="1"/>
    <n v="54.71"/>
    <x v="545"/>
  </r>
  <r>
    <x v="6"/>
    <n v="12059"/>
    <s v="M25213B"/>
    <s v="LOGICIEL  DDC DDDL"/>
    <n v="1288.54"/>
    <x v="0"/>
    <n v="0"/>
    <x v="546"/>
  </r>
  <r>
    <x v="6"/>
    <n v="12059"/>
    <s v="M25213B"/>
    <s v="LOGICIEL  DDC DDDL"/>
    <n v="1288.54"/>
    <x v="1"/>
    <n v="0"/>
    <x v="546"/>
  </r>
  <r>
    <x v="6"/>
    <n v="12060"/>
    <s v="M25213A"/>
    <s v="LOGICIEL  DDCDDDL (DUCLOS+DUPHIL+THOMAS)"/>
    <n v="1288.56"/>
    <x v="0"/>
    <n v="0"/>
    <x v="547"/>
  </r>
  <r>
    <x v="6"/>
    <n v="12060"/>
    <s v="M25213A"/>
    <s v="LOGICIEL  DDCDDDL (DUCLOS+DUPHIL+THOMAS)"/>
    <n v="1288.56"/>
    <x v="1"/>
    <n v="0"/>
    <x v="547"/>
  </r>
  <r>
    <x v="1"/>
    <n v="12118"/>
    <s v="M25589"/>
    <s v="SIEGE KOSMO + ACCOUDOIRS"/>
    <n v="546.96"/>
    <x v="0"/>
    <n v="20.86"/>
    <x v="548"/>
  </r>
  <r>
    <x v="1"/>
    <n v="12118"/>
    <s v="M25589"/>
    <s v="SIEGE KOSMO + ACCOUDOIRS"/>
    <n v="546.96"/>
    <x v="1"/>
    <n v="27.1"/>
    <x v="548"/>
  </r>
  <r>
    <x v="6"/>
    <n v="12260"/>
    <s v="M25472"/>
    <s v="LICENCE PRO ENGINEER"/>
    <n v="15339"/>
    <x v="0"/>
    <n v="0"/>
    <x v="549"/>
  </r>
  <r>
    <x v="6"/>
    <n v="12260"/>
    <s v="M25472"/>
    <s v="LICENCE PRO ENGINEER"/>
    <n v="15339"/>
    <x v="1"/>
    <n v="0"/>
    <x v="549"/>
  </r>
  <r>
    <x v="3"/>
    <n v="12279"/>
    <s v="M2057"/>
    <s v="CHARIOT ELEVATEUR THERMIQUE"/>
    <n v="92679.84"/>
    <x v="0"/>
    <n v="0"/>
    <x v="550"/>
  </r>
  <r>
    <x v="3"/>
    <n v="12279"/>
    <s v="M2057"/>
    <s v="CHARIOT ELEVATEUR THERMIQUE"/>
    <n v="92679.84"/>
    <x v="1"/>
    <n v="0"/>
    <x v="550"/>
  </r>
  <r>
    <x v="8"/>
    <n v="12295"/>
    <s v="M4683"/>
    <s v="MODELE MOULE"/>
    <n v="14000"/>
    <x v="0"/>
    <n v="0"/>
    <x v="551"/>
  </r>
  <r>
    <x v="8"/>
    <n v="12295"/>
    <s v="M4683"/>
    <s v="MODELE MOULE"/>
    <n v="14000"/>
    <x v="1"/>
    <n v="0"/>
    <x v="551"/>
  </r>
  <r>
    <x v="8"/>
    <n v="12296"/>
    <s v="M4684"/>
    <s v="MODELE MOULE"/>
    <n v="14000"/>
    <x v="0"/>
    <n v="0"/>
    <x v="552"/>
  </r>
  <r>
    <x v="8"/>
    <n v="12296"/>
    <s v="M4684"/>
    <s v="MODELE MOULE"/>
    <n v="14000"/>
    <x v="1"/>
    <n v="0"/>
    <x v="552"/>
  </r>
  <r>
    <x v="5"/>
    <n v="12326"/>
    <s v="M4527"/>
    <s v="ESCABEAU"/>
    <n v="2813"/>
    <x v="0"/>
    <n v="135.81"/>
    <x v="553"/>
  </r>
  <r>
    <x v="5"/>
    <n v="12326"/>
    <s v="M4527"/>
    <s v="ESCABEAU"/>
    <n v="2813"/>
    <x v="1"/>
    <n v="0"/>
    <x v="553"/>
  </r>
  <r>
    <x v="7"/>
    <n v="12337"/>
    <s v="I0109"/>
    <s v="IMPRIMANTE HP LASERJET 2420N"/>
    <n v="657.56"/>
    <x v="0"/>
    <n v="0"/>
    <x v="554"/>
  </r>
  <r>
    <x v="7"/>
    <n v="12337"/>
    <s v="I0109"/>
    <s v="IMPRIMANTE HP LASERJET 2420N"/>
    <n v="657.56"/>
    <x v="1"/>
    <n v="0"/>
    <x v="554"/>
  </r>
  <r>
    <x v="7"/>
    <n v="12343"/>
    <s v="M25592"/>
    <s v="VIDEOPROJECTEUR PLUSU5-732H ACW"/>
    <n v="1178.55"/>
    <x v="0"/>
    <n v="0"/>
    <x v="555"/>
  </r>
  <r>
    <x v="7"/>
    <n v="12343"/>
    <s v="M25592"/>
    <s v="VIDEOPROJECTEUR PLUSU5-732H ACW"/>
    <n v="1178.55"/>
    <x v="1"/>
    <n v="0"/>
    <x v="555"/>
  </r>
  <r>
    <x v="2"/>
    <n v="14018"/>
    <s v="P0338"/>
    <s v="PC PORTABLE  D620 T5500"/>
    <n v="1050"/>
    <x v="1"/>
    <n v="0"/>
    <x v="513"/>
  </r>
  <r>
    <x v="2"/>
    <n v="14019"/>
    <s v="P0337"/>
    <s v="PC PORTABLE D620 T5500"/>
    <n v="1050"/>
    <x v="0"/>
    <n v="0"/>
    <x v="556"/>
  </r>
  <r>
    <x v="2"/>
    <n v="14019"/>
    <s v="P0337"/>
    <s v="PC PORTABLE D620 T5500"/>
    <n v="1050"/>
    <x v="1"/>
    <n v="0"/>
    <x v="556"/>
  </r>
  <r>
    <x v="2"/>
    <n v="14020"/>
    <s v="U0663"/>
    <s v="PC 745 SF"/>
    <n v="510"/>
    <x v="0"/>
    <n v="0"/>
    <x v="557"/>
  </r>
  <r>
    <x v="2"/>
    <n v="14020"/>
    <s v="U0663"/>
    <s v="PC 745 SF"/>
    <n v="510"/>
    <x v="1"/>
    <n v="0"/>
    <x v="557"/>
  </r>
  <r>
    <x v="2"/>
    <n v="14045"/>
    <s v="P0352"/>
    <s v="PC PORTABLE D620"/>
    <n v="981"/>
    <x v="0"/>
    <n v="0"/>
    <x v="558"/>
  </r>
  <r>
    <x v="2"/>
    <n v="14045"/>
    <s v="P0352"/>
    <s v="PC PORTABLE D620"/>
    <n v="981"/>
    <x v="1"/>
    <n v="0"/>
    <x v="558"/>
  </r>
  <r>
    <x v="2"/>
    <n v="14046"/>
    <s v="P0353"/>
    <s v="PC PORTABLE D620"/>
    <n v="981"/>
    <x v="0"/>
    <n v="0"/>
    <x v="559"/>
  </r>
  <r>
    <x v="2"/>
    <n v="14046"/>
    <s v="P0353"/>
    <s v="PC PORTABLE D620"/>
    <n v="981"/>
    <x v="1"/>
    <n v="0"/>
    <x v="559"/>
  </r>
  <r>
    <x v="2"/>
    <n v="14070"/>
    <s v="U0653"/>
    <s v="PC XW 4400"/>
    <n v="1718"/>
    <x v="0"/>
    <n v="0"/>
    <x v="560"/>
  </r>
  <r>
    <x v="2"/>
    <n v="14070"/>
    <s v="U0653"/>
    <s v="PC XW 4400"/>
    <n v="1718"/>
    <x v="1"/>
    <n v="0"/>
    <x v="560"/>
  </r>
  <r>
    <x v="2"/>
    <n v="14071"/>
    <s v="U0654"/>
    <s v="PC XW 4400"/>
    <n v="1718"/>
    <x v="0"/>
    <n v="0"/>
    <x v="561"/>
  </r>
  <r>
    <x v="2"/>
    <n v="14071"/>
    <s v="U0654"/>
    <s v="PC XW 4400"/>
    <n v="1718"/>
    <x v="1"/>
    <n v="0"/>
    <x v="561"/>
  </r>
  <r>
    <x v="2"/>
    <n v="14077"/>
    <s v="U0660"/>
    <s v="PC XW 4400"/>
    <n v="1718"/>
    <x v="0"/>
    <n v="0"/>
    <x v="562"/>
  </r>
  <r>
    <x v="2"/>
    <n v="14077"/>
    <s v="U0660"/>
    <s v="PC XW 4400"/>
    <n v="1718"/>
    <x v="1"/>
    <n v="0"/>
    <x v="562"/>
  </r>
  <r>
    <x v="8"/>
    <n v="14168"/>
    <s v="M40074"/>
    <s v="MODELES MOULES"/>
    <n v="13100"/>
    <x v="0"/>
    <n v="0"/>
    <x v="563"/>
  </r>
  <r>
    <x v="8"/>
    <n v="14168"/>
    <s v="M40074"/>
    <s v="MODELES MOULES"/>
    <n v="13100"/>
    <x v="1"/>
    <n v="0"/>
    <x v="563"/>
  </r>
  <r>
    <x v="8"/>
    <n v="14169"/>
    <s v="M40073"/>
    <s v="MODELE MOULE"/>
    <n v="62385"/>
    <x v="0"/>
    <n v="0"/>
    <x v="564"/>
  </r>
  <r>
    <x v="8"/>
    <n v="14169"/>
    <s v="M40073"/>
    <s v="MODELE MOULE"/>
    <n v="62385"/>
    <x v="1"/>
    <n v="0"/>
    <x v="564"/>
  </r>
  <r>
    <x v="8"/>
    <n v="14171"/>
    <s v="M40068"/>
    <s v="MODELE MOULE"/>
    <n v="13000"/>
    <x v="0"/>
    <n v="0"/>
    <x v="565"/>
  </r>
  <r>
    <x v="8"/>
    <n v="14171"/>
    <s v="M40068"/>
    <s v="MODELE MOULE"/>
    <n v="13000"/>
    <x v="1"/>
    <n v="0"/>
    <x v="565"/>
  </r>
  <r>
    <x v="9"/>
    <n v="14195"/>
    <s v="M130167"/>
    <s v="GABARIT MANUTENTION TOURELLE R 9700"/>
    <n v="100446.18"/>
    <x v="0"/>
    <n v="0"/>
    <x v="566"/>
  </r>
  <r>
    <x v="9"/>
    <n v="14195"/>
    <s v="M130167"/>
    <s v="GABARIT MANUTENTION TOURELLE R 9700"/>
    <n v="100446.18"/>
    <x v="1"/>
    <n v="0"/>
    <x v="566"/>
  </r>
  <r>
    <x v="7"/>
    <n v="14255"/>
    <s v="I0177"/>
    <s v="IMPRIMANTE RICOH AP 610 N"/>
    <n v="895"/>
    <x v="0"/>
    <n v="0"/>
    <x v="567"/>
  </r>
  <r>
    <x v="7"/>
    <n v="14255"/>
    <s v="I0177"/>
    <s v="IMPRIMANTE RICOH AP 610 N"/>
    <n v="895"/>
    <x v="1"/>
    <n v="0"/>
    <x v="567"/>
  </r>
  <r>
    <x v="1"/>
    <n v="14263"/>
    <s v="M27087"/>
    <s v="BUREAU COMPLET  ADAGIO"/>
    <n v="1083.0999999999999"/>
    <x v="0"/>
    <n v="41.31"/>
    <x v="568"/>
  </r>
  <r>
    <x v="1"/>
    <n v="14263"/>
    <s v="M27087"/>
    <s v="BUREAU COMPLET  ADAGIO"/>
    <n v="1083.0999999999999"/>
    <x v="1"/>
    <n v="53.71"/>
    <x v="568"/>
  </r>
  <r>
    <x v="1"/>
    <n v="14264"/>
    <s v="M27088"/>
    <s v="ARMOIRE BUROFORM 246 X 120"/>
    <n v="655.08000000000004"/>
    <x v="0"/>
    <n v="24.99"/>
    <x v="569"/>
  </r>
  <r>
    <x v="1"/>
    <n v="14264"/>
    <s v="M27088"/>
    <s v="ARMOIRE BUROFORM 246 X 120"/>
    <n v="655.08000000000004"/>
    <x v="1"/>
    <n v="32.49"/>
    <x v="569"/>
  </r>
  <r>
    <x v="2"/>
    <n v="14288"/>
    <s v="P0377"/>
    <s v="PC PORTABLE D630"/>
    <n v="1297"/>
    <x v="0"/>
    <n v="0"/>
    <x v="570"/>
  </r>
  <r>
    <x v="2"/>
    <n v="14288"/>
    <s v="P0377"/>
    <s v="PC PORTABLE D630"/>
    <n v="1297"/>
    <x v="1"/>
    <n v="0"/>
    <x v="570"/>
  </r>
  <r>
    <x v="2"/>
    <n v="14289"/>
    <s v="P0372"/>
    <s v="PC PORTABLE MODELE D620 ATG"/>
    <n v="1425"/>
    <x v="0"/>
    <n v="0"/>
    <x v="571"/>
  </r>
  <r>
    <x v="2"/>
    <n v="14289"/>
    <s v="P0372"/>
    <s v="PC PORTABLE MODELE D620 ATG"/>
    <n v="1425"/>
    <x v="1"/>
    <n v="0"/>
    <x v="571"/>
  </r>
  <r>
    <x v="2"/>
    <n v="14322"/>
    <s v="P0364"/>
    <s v="PC PORTABLE D630"/>
    <n v="1038"/>
    <x v="0"/>
    <n v="0"/>
    <x v="572"/>
  </r>
  <r>
    <x v="2"/>
    <n v="14322"/>
    <s v="P0364"/>
    <s v="PC PORTABLE D630"/>
    <n v="1038"/>
    <x v="1"/>
    <n v="0"/>
    <x v="572"/>
  </r>
  <r>
    <x v="2"/>
    <n v="14327"/>
    <s v="P0369"/>
    <s v="PC PORTABLE D630"/>
    <n v="1038"/>
    <x v="0"/>
    <n v="0"/>
    <x v="573"/>
  </r>
  <r>
    <x v="2"/>
    <n v="14327"/>
    <s v="P0369"/>
    <s v="PC PORTABLE D630"/>
    <n v="1038"/>
    <x v="1"/>
    <n v="0"/>
    <x v="573"/>
  </r>
  <r>
    <x v="7"/>
    <n v="14354"/>
    <s v="M27118"/>
    <s v="PROJECTEUR DELL 3400 MP"/>
    <n v="965"/>
    <x v="0"/>
    <n v="0"/>
    <x v="574"/>
  </r>
  <r>
    <x v="7"/>
    <n v="14354"/>
    <s v="M27118"/>
    <s v="PROJECTEUR DELL 3400 MP"/>
    <n v="965"/>
    <x v="1"/>
    <n v="0"/>
    <x v="574"/>
  </r>
  <r>
    <x v="2"/>
    <n v="14370"/>
    <s v="P0382"/>
    <s v="PC PORTABLE D430 INTEL CORE 2 DUO"/>
    <n v="1112"/>
    <x v="0"/>
    <n v="0"/>
    <x v="575"/>
  </r>
  <r>
    <x v="2"/>
    <n v="14370"/>
    <s v="P0382"/>
    <s v="PC PORTABLE D430 INTEL CORE 2 DUO"/>
    <n v="1112"/>
    <x v="1"/>
    <n v="0"/>
    <x v="575"/>
  </r>
  <r>
    <x v="1"/>
    <n v="14386"/>
    <s v="M27126"/>
    <s v="ARMOIRE PORTES BATTANTES"/>
    <n v="655.08000000000004"/>
    <x v="0"/>
    <n v="24.99"/>
    <x v="576"/>
  </r>
  <r>
    <x v="1"/>
    <n v="14386"/>
    <s v="M27126"/>
    <s v="ARMOIRE PORTES BATTANTES"/>
    <n v="655.08000000000004"/>
    <x v="1"/>
    <n v="32.49"/>
    <x v="576"/>
  </r>
  <r>
    <x v="1"/>
    <n v="14387"/>
    <s v="M27127"/>
    <s v="ARMOIRE PORTES BATTANTES"/>
    <n v="655.08000000000004"/>
    <x v="0"/>
    <n v="24.99"/>
    <x v="577"/>
  </r>
  <r>
    <x v="1"/>
    <n v="14387"/>
    <s v="M27127"/>
    <s v="ARMOIRE PORTES BATTANTES"/>
    <n v="655.08000000000004"/>
    <x v="1"/>
    <n v="32.49"/>
    <x v="577"/>
  </r>
  <r>
    <x v="1"/>
    <n v="14388"/>
    <s v="M27128"/>
    <s v="ARMOIRE PORTES BATTANTES"/>
    <n v="655.08000000000004"/>
    <x v="0"/>
    <n v="24.99"/>
    <x v="578"/>
  </r>
  <r>
    <x v="1"/>
    <n v="14388"/>
    <s v="M27128"/>
    <s v="ARMOIRE PORTES BATTANTES"/>
    <n v="655.08000000000004"/>
    <x v="1"/>
    <n v="32.49"/>
    <x v="578"/>
  </r>
  <r>
    <x v="1"/>
    <n v="14389"/>
    <s v="M27129"/>
    <s v="ARMOIRE PORTES BATTANTES"/>
    <n v="655.08000000000004"/>
    <x v="0"/>
    <n v="24.99"/>
    <x v="579"/>
  </r>
  <r>
    <x v="1"/>
    <n v="14389"/>
    <s v="M27129"/>
    <s v="ARMOIRE PORTES BATTANTES"/>
    <n v="655.08000000000004"/>
    <x v="1"/>
    <n v="32.49"/>
    <x v="579"/>
  </r>
  <r>
    <x v="4"/>
    <n v="14420"/>
    <s v="M3962"/>
    <s v="MESUREUR D'EPAISSEUR PAR ULTRASONS"/>
    <n v="2418"/>
    <x v="0"/>
    <n v="149.88"/>
    <x v="580"/>
  </r>
  <r>
    <x v="4"/>
    <n v="14420"/>
    <s v="M3962"/>
    <s v="MESUREUR D'EPAISSEUR PAR ULTRASONS"/>
    <n v="2418"/>
    <x v="1"/>
    <n v="0"/>
    <x v="580"/>
  </r>
  <r>
    <x v="4"/>
    <n v="14436"/>
    <s v="M3964"/>
    <s v="APPAREIL A ULTRASONS EPOCH XT"/>
    <n v="10116"/>
    <x v="0"/>
    <n v="627.04999999999995"/>
    <x v="581"/>
  </r>
  <r>
    <x v="4"/>
    <n v="14436"/>
    <s v="M3964"/>
    <s v="APPAREIL A ULTRASONS EPOCH XT"/>
    <n v="10116"/>
    <x v="1"/>
    <n v="0"/>
    <x v="581"/>
  </r>
  <r>
    <x v="8"/>
    <n v="14439"/>
    <s v="M40096"/>
    <s v="MODELE MOULE POUR PALIER 10091354"/>
    <n v="81095"/>
    <x v="0"/>
    <n v="0"/>
    <x v="582"/>
  </r>
  <r>
    <x v="8"/>
    <n v="14439"/>
    <s v="M40096"/>
    <s v="MODELE MOULE POUR PALIER 10091354"/>
    <n v="81095"/>
    <x v="1"/>
    <n v="0"/>
    <x v="582"/>
  </r>
  <r>
    <x v="2"/>
    <n v="14445"/>
    <s v="P0387"/>
    <s v="PC PORTABLE D630+VALISETTE"/>
    <n v="1190"/>
    <x v="0"/>
    <n v="0"/>
    <x v="583"/>
  </r>
  <r>
    <x v="2"/>
    <n v="14445"/>
    <s v="P0387"/>
    <s v="PC PORTABLE D630+VALISETTE"/>
    <n v="1190"/>
    <x v="1"/>
    <n v="0"/>
    <x v="583"/>
  </r>
  <r>
    <x v="8"/>
    <n v="14456"/>
    <s v="M40094 A"/>
    <s v="MODELE MOULE DE CROCHET 10078945"/>
    <n v="11250"/>
    <x v="0"/>
    <n v="0"/>
    <x v="584"/>
  </r>
  <r>
    <x v="8"/>
    <n v="14456"/>
    <s v="M40094 A"/>
    <s v="MODELE MOULE DE CROCHET 10078945"/>
    <n v="11250"/>
    <x v="1"/>
    <n v="0"/>
    <x v="584"/>
  </r>
  <r>
    <x v="4"/>
    <n v="14689"/>
    <s v="M40119"/>
    <s v="MESUREUR D'EPAISSEUR A ULTRASON"/>
    <n v="3950"/>
    <x v="0"/>
    <n v="244.85"/>
    <x v="585"/>
  </r>
  <r>
    <x v="4"/>
    <n v="14689"/>
    <s v="M40119"/>
    <s v="MESUREUR D'EPAISSEUR A ULTRASON"/>
    <n v="3950"/>
    <x v="1"/>
    <n v="0"/>
    <x v="585"/>
  </r>
  <r>
    <x v="4"/>
    <n v="14705"/>
    <s v="M3974"/>
    <s v="TABLE MARBRE"/>
    <n v="3240"/>
    <x v="0"/>
    <n v="0"/>
    <x v="586"/>
  </r>
  <r>
    <x v="4"/>
    <n v="14705"/>
    <s v="M3974"/>
    <s v="TABLE MARBRE"/>
    <n v="3240"/>
    <x v="1"/>
    <n v="0"/>
    <x v="586"/>
  </r>
  <r>
    <x v="1"/>
    <n v="14745"/>
    <s v="M27981"/>
    <s v="BUREAU COMPLET"/>
    <n v="695.83"/>
    <x v="0"/>
    <n v="0"/>
    <x v="587"/>
  </r>
  <r>
    <x v="1"/>
    <n v="14745"/>
    <s v="M27981"/>
    <s v="BUREAU COMPLET"/>
    <n v="695.83"/>
    <x v="1"/>
    <n v="0"/>
    <x v="587"/>
  </r>
  <r>
    <x v="2"/>
    <n v="14790"/>
    <s v="P0402"/>
    <s v="PC PORTABLE HP NOTEBOOK NC6400"/>
    <n v="908.19"/>
    <x v="0"/>
    <n v="0"/>
    <x v="588"/>
  </r>
  <r>
    <x v="2"/>
    <n v="14790"/>
    <s v="P0402"/>
    <s v="PC PORTABLE HP NOTEBOOK NC6400"/>
    <n v="908.19"/>
    <x v="1"/>
    <n v="0"/>
    <x v="588"/>
  </r>
  <r>
    <x v="2"/>
    <n v="14797"/>
    <s v="P0409"/>
    <s v="PC PORTABLE HP NOTEBOOK NC6400"/>
    <n v="908.19"/>
    <x v="0"/>
    <n v="0"/>
    <x v="589"/>
  </r>
  <r>
    <x v="2"/>
    <n v="14797"/>
    <s v="P0409"/>
    <s v="PC PORTABLE HP NOTEBOOK NC6400"/>
    <n v="908.19"/>
    <x v="1"/>
    <n v="0"/>
    <x v="589"/>
  </r>
  <r>
    <x v="7"/>
    <n v="14806"/>
    <s v="I0226"/>
    <s v="IMPRIMANTE AFICIO MPC 2000AD"/>
    <n v="3906.18"/>
    <x v="0"/>
    <n v="0"/>
    <x v="590"/>
  </r>
  <r>
    <x v="7"/>
    <n v="14806"/>
    <s v="I0226"/>
    <s v="IMPRIMANTE AFICIO MPC 2000AD"/>
    <n v="3906.18"/>
    <x v="1"/>
    <n v="0"/>
    <x v="590"/>
  </r>
  <r>
    <x v="2"/>
    <n v="14812"/>
    <s v="U0700"/>
    <s v="PC HP 7800 SFF"/>
    <n v="439.63"/>
    <x v="0"/>
    <n v="0"/>
    <x v="591"/>
  </r>
  <r>
    <x v="2"/>
    <n v="14812"/>
    <s v="U0700"/>
    <s v="PC HP 7800 SFF"/>
    <n v="439.63"/>
    <x v="1"/>
    <n v="0"/>
    <x v="591"/>
  </r>
  <r>
    <x v="2"/>
    <n v="14830"/>
    <s v="P0438"/>
    <s v="PC PORTABLE D630"/>
    <n v="1020"/>
    <x v="0"/>
    <n v="0"/>
    <x v="592"/>
  </r>
  <r>
    <x v="2"/>
    <n v="14830"/>
    <s v="P0438"/>
    <s v="PC PORTABLE D630"/>
    <n v="1020"/>
    <x v="1"/>
    <n v="0"/>
    <x v="592"/>
  </r>
  <r>
    <x v="2"/>
    <n v="14831"/>
    <s v="P0439"/>
    <s v="PC PORTABLE D630"/>
    <n v="1020"/>
    <x v="0"/>
    <n v="0"/>
    <x v="593"/>
  </r>
  <r>
    <x v="2"/>
    <n v="14831"/>
    <s v="P0439"/>
    <s v="PC PORTABLE D630"/>
    <n v="1020"/>
    <x v="1"/>
    <n v="0"/>
    <x v="593"/>
  </r>
  <r>
    <x v="2"/>
    <n v="14832"/>
    <s v="P0423"/>
    <s v="PC PORTABLE  D630"/>
    <n v="1020"/>
    <x v="0"/>
    <n v="0"/>
    <x v="594"/>
  </r>
  <r>
    <x v="2"/>
    <n v="14832"/>
    <s v="P0423"/>
    <s v="PC PORTABLE  D630"/>
    <n v="1020"/>
    <x v="1"/>
    <n v="0"/>
    <x v="594"/>
  </r>
  <r>
    <x v="2"/>
    <n v="14839"/>
    <s v="P0430"/>
    <s v="PC PORTABLE  D630"/>
    <n v="1020"/>
    <x v="0"/>
    <n v="0"/>
    <x v="595"/>
  </r>
  <r>
    <x v="2"/>
    <n v="14839"/>
    <s v="P0430"/>
    <s v="PC PORTABLE  D630"/>
    <n v="1020"/>
    <x v="1"/>
    <n v="0"/>
    <x v="595"/>
  </r>
  <r>
    <x v="5"/>
    <n v="14882"/>
    <s v="M80123"/>
    <s v="PARAVENT"/>
    <n v="1392.53"/>
    <x v="0"/>
    <n v="49.33"/>
    <x v="596"/>
  </r>
  <r>
    <x v="5"/>
    <n v="14882"/>
    <s v="M80123"/>
    <s v="PARAVENT"/>
    <n v="1392.53"/>
    <x v="1"/>
    <n v="0"/>
    <x v="596"/>
  </r>
  <r>
    <x v="7"/>
    <n v="14912"/>
    <s v="I0231"/>
    <s v="IMPRIMANTE RESEAU P3005 N"/>
    <n v="597.45000000000005"/>
    <x v="0"/>
    <n v="0"/>
    <x v="597"/>
  </r>
  <r>
    <x v="7"/>
    <n v="14912"/>
    <s v="I0231"/>
    <s v="IMPRIMANTE RESEAU P3005 N"/>
    <n v="597.45000000000005"/>
    <x v="1"/>
    <n v="0"/>
    <x v="597"/>
  </r>
  <r>
    <x v="7"/>
    <n v="14913"/>
    <s v="I0232"/>
    <s v="IMPRIMANTE RESEAU P3005N"/>
    <n v="597.45000000000005"/>
    <x v="0"/>
    <n v="0"/>
    <x v="598"/>
  </r>
  <r>
    <x v="7"/>
    <n v="14913"/>
    <s v="I0232"/>
    <s v="IMPRIMANTE RESEAU P3005N"/>
    <n v="597.45000000000005"/>
    <x v="1"/>
    <n v="0"/>
    <x v="598"/>
  </r>
  <r>
    <x v="2"/>
    <n v="14948"/>
    <s v="P0451"/>
    <s v="PC PORTABLE D630"/>
    <n v="940"/>
    <x v="0"/>
    <n v="0"/>
    <x v="599"/>
  </r>
  <r>
    <x v="2"/>
    <n v="14948"/>
    <s v="P0451"/>
    <s v="PC PORTABLE D630"/>
    <n v="940"/>
    <x v="1"/>
    <n v="0"/>
    <x v="599"/>
  </r>
  <r>
    <x v="1"/>
    <n v="15021"/>
    <s v="M27211"/>
    <s v="BUREAU COMPLET  ADAGIO"/>
    <n v="695.83"/>
    <x v="0"/>
    <n v="0"/>
    <x v="600"/>
  </r>
  <r>
    <x v="1"/>
    <n v="15021"/>
    <s v="M27211"/>
    <s v="BUREAU COMPLET  ADAGIO"/>
    <n v="695.83"/>
    <x v="1"/>
    <n v="0"/>
    <x v="600"/>
  </r>
  <r>
    <x v="2"/>
    <n v="15098"/>
    <s v="U0722"/>
    <s v="PC 7800 SFF"/>
    <n v="449.65"/>
    <x v="0"/>
    <n v="0"/>
    <x v="601"/>
  </r>
  <r>
    <x v="2"/>
    <n v="15098"/>
    <s v="U0722"/>
    <s v="PC 7800 SFF"/>
    <n v="449.65"/>
    <x v="1"/>
    <n v="0"/>
    <x v="601"/>
  </r>
  <r>
    <x v="2"/>
    <n v="15099"/>
    <s v="U0723"/>
    <s v="PC 7800 SFF"/>
    <n v="449.65"/>
    <x v="0"/>
    <n v="0"/>
    <x v="602"/>
  </r>
  <r>
    <x v="2"/>
    <n v="15099"/>
    <s v="U0723"/>
    <s v="PC 7800 SFF"/>
    <n v="449.65"/>
    <x v="1"/>
    <n v="0"/>
    <x v="602"/>
  </r>
  <r>
    <x v="2"/>
    <n v="15105"/>
    <s v="U0729"/>
    <s v="PC 7800 SFF"/>
    <n v="449.65"/>
    <x v="0"/>
    <n v="0"/>
    <x v="603"/>
  </r>
  <r>
    <x v="2"/>
    <n v="15105"/>
    <s v="U0729"/>
    <s v="PC 7800 SFF"/>
    <n v="449.65"/>
    <x v="1"/>
    <n v="0"/>
    <x v="603"/>
  </r>
  <r>
    <x v="3"/>
    <n v="15130"/>
    <s v="M20103"/>
    <s v="GERBEUR ELECTRIQUE L16I"/>
    <n v="9983.9500000000007"/>
    <x v="0"/>
    <n v="618.87"/>
    <x v="604"/>
  </r>
  <r>
    <x v="3"/>
    <n v="15130"/>
    <s v="M20103"/>
    <s v="GERBEUR ELECTRIQUE L16I"/>
    <n v="9983.9500000000007"/>
    <x v="1"/>
    <n v="0"/>
    <x v="604"/>
  </r>
  <r>
    <x v="2"/>
    <n v="15141"/>
    <s v="U0688"/>
    <s v="PC  DC7800 SFF"/>
    <n v="464.63"/>
    <x v="0"/>
    <n v="0"/>
    <x v="605"/>
  </r>
  <r>
    <x v="2"/>
    <n v="15141"/>
    <s v="U0688"/>
    <s v="PC  DC7800 SFF"/>
    <n v="464.63"/>
    <x v="1"/>
    <n v="0"/>
    <x v="605"/>
  </r>
  <r>
    <x v="8"/>
    <n v="15157"/>
    <s v="M40208"/>
    <s v="MODELE - LO6057"/>
    <n v="10000"/>
    <x v="0"/>
    <n v="0"/>
    <x v="606"/>
  </r>
  <r>
    <x v="8"/>
    <n v="15157"/>
    <s v="M40208"/>
    <s v="MODELE - LO6057"/>
    <n v="10000"/>
    <x v="1"/>
    <n v="0"/>
    <x v="606"/>
  </r>
  <r>
    <x v="0"/>
    <n v="15297"/>
    <s v="M13680B"/>
    <s v="AMENAGEMENT PASSAT BREAK"/>
    <n v="1861.74"/>
    <x v="0"/>
    <n v="115.4"/>
    <x v="607"/>
  </r>
  <r>
    <x v="0"/>
    <n v="15297"/>
    <s v="M13680B"/>
    <s v="AMENAGEMENT PASSAT BREAK"/>
    <n v="1861.74"/>
    <x v="1"/>
    <n v="0"/>
    <x v="607"/>
  </r>
  <r>
    <x v="2"/>
    <n v="15338"/>
    <s v="P0477"/>
    <s v="PC PORTABLE D630 - T7250"/>
    <n v="875"/>
    <x v="1"/>
    <n v="0"/>
    <x v="608"/>
  </r>
  <r>
    <x v="2"/>
    <n v="15338"/>
    <s v="P0477"/>
    <s v="PC PORTABLE D630 - T7250"/>
    <n v="875"/>
    <x v="0"/>
    <n v="0"/>
    <x v="608"/>
  </r>
  <r>
    <x v="3"/>
    <n v="15363"/>
    <s v="M4817"/>
    <s v="PALETTE DE TRANSPORT STOCKAGE RESERVOIR"/>
    <n v="742.94"/>
    <x v="0"/>
    <n v="46.05"/>
    <x v="609"/>
  </r>
  <r>
    <x v="3"/>
    <n v="15363"/>
    <s v="M4817"/>
    <s v="PALETTE DE TRANSPORT STOCKAGE RESERVOIR"/>
    <n v="742.94"/>
    <x v="1"/>
    <n v="0"/>
    <x v="609"/>
  </r>
  <r>
    <x v="3"/>
    <n v="15364"/>
    <s v="M3843"/>
    <s v="PALETTE DE TRANSPORT STOCKAGE RESERVOIR"/>
    <n v="742.94"/>
    <x v="0"/>
    <n v="46.05"/>
    <x v="610"/>
  </r>
  <r>
    <x v="3"/>
    <n v="15364"/>
    <s v="M3843"/>
    <s v="PALETTE DE TRANSPORT STOCKAGE RESERVOIR"/>
    <n v="742.94"/>
    <x v="1"/>
    <n v="0"/>
    <x v="610"/>
  </r>
  <r>
    <x v="5"/>
    <n v="15442"/>
    <s v="M4801"/>
    <s v="SUPPORT RADIATE&quot;UR HUILE"/>
    <n v="674.15"/>
    <x v="0"/>
    <n v="23.88"/>
    <x v="611"/>
  </r>
  <r>
    <x v="5"/>
    <n v="15442"/>
    <s v="M4801"/>
    <s v="SUPPORT RADIATE&quot;UR HUILE"/>
    <n v="674.15"/>
    <x v="1"/>
    <n v="0"/>
    <x v="611"/>
  </r>
  <r>
    <x v="5"/>
    <n v="15447"/>
    <s v="M3845"/>
    <s v="SUPPORT RESERVOIR CARBURANT R 9250"/>
    <n v="674.15"/>
    <x v="0"/>
    <n v="23.88"/>
    <x v="612"/>
  </r>
  <r>
    <x v="5"/>
    <n v="15447"/>
    <s v="M3845"/>
    <s v="SUPPORT RESERVOIR CARBURANT R 9250"/>
    <n v="674.15"/>
    <x v="1"/>
    <n v="0"/>
    <x v="612"/>
  </r>
  <r>
    <x v="5"/>
    <n v="15448"/>
    <s v="M80122"/>
    <s v="CABARIT DE PREMONTAGE REHAUSSES CABINES"/>
    <n v="672.21"/>
    <x v="0"/>
    <n v="23.81"/>
    <x v="613"/>
  </r>
  <r>
    <x v="5"/>
    <n v="15448"/>
    <s v="M80122"/>
    <s v="CABARIT DE PREMONTAGE REHAUSSES CABINES"/>
    <n v="672.21"/>
    <x v="1"/>
    <n v="0"/>
    <x v="613"/>
  </r>
  <r>
    <x v="6"/>
    <n v="15591"/>
    <s v="M27247"/>
    <s v="LOGICIEL HYDRIX/LIRS"/>
    <n v="16111"/>
    <x v="0"/>
    <n v="0"/>
    <x v="614"/>
  </r>
  <r>
    <x v="6"/>
    <n v="15591"/>
    <s v="M27247"/>
    <s v="LOGICIEL HYDRIX/LIRS"/>
    <n v="16111"/>
    <x v="1"/>
    <n v="0"/>
    <x v="614"/>
  </r>
  <r>
    <x v="7"/>
    <n v="15607"/>
    <s v="M27257"/>
    <s v="CAMERA AERODROME COLMAR"/>
    <n v="1300"/>
    <x v="0"/>
    <n v="0"/>
    <x v="615"/>
  </r>
  <r>
    <x v="7"/>
    <n v="15607"/>
    <s v="M27257"/>
    <s v="CAMERA AERODROME COLMAR"/>
    <n v="1300"/>
    <x v="1"/>
    <n v="0"/>
    <x v="615"/>
  </r>
  <r>
    <x v="6"/>
    <n v="15649"/>
    <s v="M27254B"/>
    <s v="PACK LOGICIEL EDUCATION"/>
    <n v="729.6"/>
    <x v="0"/>
    <n v="0"/>
    <x v="616"/>
  </r>
  <r>
    <x v="6"/>
    <n v="15649"/>
    <s v="M27254B"/>
    <s v="PACK LOGICIEL EDUCATION"/>
    <n v="729.6"/>
    <x v="1"/>
    <n v="0"/>
    <x v="616"/>
  </r>
  <r>
    <x v="6"/>
    <n v="15651"/>
    <s v="M27255B"/>
    <s v="PACK LOGICIEL PRO/MECHANICA"/>
    <n v="4984.2"/>
    <x v="0"/>
    <n v="0"/>
    <x v="617"/>
  </r>
  <r>
    <x v="6"/>
    <n v="15651"/>
    <s v="M27255B"/>
    <s v="PACK LOGICIEL PRO/MECHANICA"/>
    <n v="4984.2"/>
    <x v="1"/>
    <n v="0"/>
    <x v="617"/>
  </r>
  <r>
    <x v="2"/>
    <n v="15656"/>
    <s v="P0500"/>
    <s v="PC PORTABLE HP 2510P"/>
    <n v="1083.21"/>
    <x v="0"/>
    <n v="0"/>
    <x v="618"/>
  </r>
  <r>
    <x v="2"/>
    <n v="15656"/>
    <s v="P0500"/>
    <s v="PC PORTABLE HP 2510P"/>
    <n v="1083.21"/>
    <x v="1"/>
    <n v="0"/>
    <x v="618"/>
  </r>
  <r>
    <x v="2"/>
    <n v="15659"/>
    <s v="U0753"/>
    <s v="PC HP XW 4400"/>
    <n v="998.39"/>
    <x v="0"/>
    <n v="0"/>
    <x v="619"/>
  </r>
  <r>
    <x v="2"/>
    <n v="15659"/>
    <s v="U0753"/>
    <s v="PC HP XW 4400"/>
    <n v="998.39"/>
    <x v="1"/>
    <n v="0"/>
    <x v="619"/>
  </r>
  <r>
    <x v="3"/>
    <n v="15665"/>
    <s v="M20182"/>
    <s v="CHARIOT FRONTAL DIESEL H80/900D"/>
    <n v="101977.95"/>
    <x v="0"/>
    <n v="6146.62"/>
    <x v="620"/>
  </r>
  <r>
    <x v="3"/>
    <n v="15665"/>
    <s v="M20182"/>
    <s v="CHARIOT FRONTAL DIESEL H80/900D"/>
    <n v="101977.95"/>
    <x v="1"/>
    <n v="0"/>
    <x v="620"/>
  </r>
  <r>
    <x v="4"/>
    <n v="15675"/>
    <s v="M40256"/>
    <s v="VISSEUSE PNEUMATIQUE PTM 92-2700-B"/>
    <n v="4865.5200000000004"/>
    <x v="0"/>
    <n v="173.22"/>
    <x v="621"/>
  </r>
  <r>
    <x v="4"/>
    <n v="15675"/>
    <s v="M40256"/>
    <s v="VISSEUSE PNEUMATIQUE PTM 92-2700-B"/>
    <n v="4865.5200000000004"/>
    <x v="1"/>
    <n v="0"/>
    <x v="621"/>
  </r>
  <r>
    <x v="2"/>
    <n v="15691"/>
    <s v="P0492"/>
    <s v="PC PORTABLE D630"/>
    <n v="1041.27"/>
    <x v="0"/>
    <n v="0"/>
    <x v="622"/>
  </r>
  <r>
    <x v="2"/>
    <n v="15691"/>
    <s v="P0492"/>
    <s v="PC PORTABLE D630"/>
    <n v="1041.27"/>
    <x v="1"/>
    <n v="0"/>
    <x v="622"/>
  </r>
  <r>
    <x v="2"/>
    <n v="15700"/>
    <s v="P0499"/>
    <s v="PC PORTABLE LATITUDE D630"/>
    <n v="880"/>
    <x v="0"/>
    <n v="0"/>
    <x v="623"/>
  </r>
  <r>
    <x v="2"/>
    <n v="15700"/>
    <s v="P0499"/>
    <s v="PC PORTABLE LATITUDE D630"/>
    <n v="880"/>
    <x v="1"/>
    <n v="0"/>
    <x v="623"/>
  </r>
  <r>
    <x v="8"/>
    <n v="15731"/>
    <s v="M40095 B"/>
    <s v="MODELE MOULE DE CONSOLE 10078946"/>
    <n v="-12050"/>
    <x v="0"/>
    <n v="0"/>
    <x v="624"/>
  </r>
  <r>
    <x v="8"/>
    <n v="15731"/>
    <s v="M40095 B"/>
    <s v="MODELE MOULE DE CONSOLE 10078946"/>
    <n v="-12050"/>
    <x v="1"/>
    <n v="0"/>
    <x v="624"/>
  </r>
  <r>
    <x v="8"/>
    <n v="15732"/>
    <s v="M40094 B"/>
    <s v="MODELE MOULE DE CROCHET 10078945"/>
    <n v="-5625"/>
    <x v="0"/>
    <n v="0"/>
    <x v="625"/>
  </r>
  <r>
    <x v="8"/>
    <n v="15732"/>
    <s v="M40094 B"/>
    <s v="MODELE MOULE DE CROCHET 10078945"/>
    <n v="-5625"/>
    <x v="1"/>
    <n v="0"/>
    <x v="625"/>
  </r>
  <r>
    <x v="5"/>
    <n v="15756"/>
    <s v="M4422"/>
    <s v="SUPPORT DISTRIBUTEUR R9250"/>
    <n v="1431.75"/>
    <x v="0"/>
    <n v="50.71"/>
    <x v="626"/>
  </r>
  <r>
    <x v="5"/>
    <n v="15756"/>
    <s v="M4422"/>
    <s v="SUPPORT DISTRIBUTEUR R9250"/>
    <n v="1431.75"/>
    <x v="1"/>
    <n v="0"/>
    <x v="626"/>
  </r>
  <r>
    <x v="5"/>
    <n v="15757"/>
    <s v="M4554"/>
    <s v="SUPPORT DISTRIBUTEUR R9250"/>
    <n v="1431.75"/>
    <x v="0"/>
    <n v="50.71"/>
    <x v="627"/>
  </r>
  <r>
    <x v="5"/>
    <n v="15757"/>
    <s v="M4554"/>
    <s v="SUPPORT DISTRIBUTEUR R9250"/>
    <n v="1431.75"/>
    <x v="1"/>
    <n v="0"/>
    <x v="627"/>
  </r>
  <r>
    <x v="5"/>
    <n v="15790"/>
    <s v="M80212"/>
    <s v="CONTENEUR 20&quot;"/>
    <n v="1245"/>
    <x v="0"/>
    <n v="0"/>
    <x v="628"/>
  </r>
  <r>
    <x v="5"/>
    <n v="15790"/>
    <s v="M80212"/>
    <s v="CONTENEUR 20&quot;"/>
    <n v="1245"/>
    <x v="1"/>
    <n v="0"/>
    <x v="628"/>
  </r>
  <r>
    <x v="5"/>
    <n v="15791"/>
    <s v="M80213"/>
    <s v="CONTENEUR 20&quot;"/>
    <n v="1245"/>
    <x v="0"/>
    <n v="0"/>
    <x v="629"/>
  </r>
  <r>
    <x v="5"/>
    <n v="15791"/>
    <s v="M80213"/>
    <s v="CONTENEUR 20&quot;"/>
    <n v="1245"/>
    <x v="1"/>
    <n v="0"/>
    <x v="629"/>
  </r>
  <r>
    <x v="5"/>
    <n v="15792"/>
    <s v="M80214"/>
    <s v="CONTENEUR 20&quot;"/>
    <n v="1245"/>
    <x v="0"/>
    <n v="0"/>
    <x v="630"/>
  </r>
  <r>
    <x v="5"/>
    <n v="15792"/>
    <s v="M80214"/>
    <s v="CONTENEUR 20&quot;"/>
    <n v="1245"/>
    <x v="1"/>
    <n v="0"/>
    <x v="630"/>
  </r>
  <r>
    <x v="5"/>
    <n v="15793"/>
    <s v="M80215"/>
    <s v="CONTENEUR 20&quot;"/>
    <n v="1245"/>
    <x v="0"/>
    <n v="0"/>
    <x v="631"/>
  </r>
  <r>
    <x v="5"/>
    <n v="15793"/>
    <s v="M80215"/>
    <s v="CONTENEUR 20&quot;"/>
    <n v="1245"/>
    <x v="1"/>
    <n v="0"/>
    <x v="631"/>
  </r>
  <r>
    <x v="4"/>
    <n v="15883"/>
    <s v="M3979"/>
    <s v="DUROMETRE EQUOPTIP"/>
    <n v="4500"/>
    <x v="0"/>
    <n v="278.94"/>
    <x v="632"/>
  </r>
  <r>
    <x v="4"/>
    <n v="15883"/>
    <s v="M3979"/>
    <s v="DUROMETRE EQUOPTIP"/>
    <n v="4500"/>
    <x v="1"/>
    <n v="0"/>
    <x v="632"/>
  </r>
  <r>
    <x v="8"/>
    <n v="15924"/>
    <s v="M40554"/>
    <s v="MODELE MOULE"/>
    <n v="25000"/>
    <x v="0"/>
    <n v="0"/>
    <x v="633"/>
  </r>
  <r>
    <x v="8"/>
    <n v="15924"/>
    <s v="M40554"/>
    <s v="MODELE MOULE"/>
    <n v="25000"/>
    <x v="1"/>
    <n v="0"/>
    <x v="633"/>
  </r>
  <r>
    <x v="8"/>
    <n v="15925"/>
    <s v="M40345"/>
    <s v="MODELE MOULER PALIER 10365439"/>
    <n v="17960"/>
    <x v="0"/>
    <n v="0"/>
    <x v="634"/>
  </r>
  <r>
    <x v="8"/>
    <n v="15925"/>
    <s v="M40345"/>
    <s v="MODELE MOULER PALIER 10365439"/>
    <n v="17960"/>
    <x v="1"/>
    <n v="0"/>
    <x v="634"/>
  </r>
  <r>
    <x v="8"/>
    <n v="15926"/>
    <s v="M40346"/>
    <s v="MODELE MOULE PALIER 10365440"/>
    <n v="18110"/>
    <x v="0"/>
    <n v="0"/>
    <x v="635"/>
  </r>
  <r>
    <x v="8"/>
    <n v="15926"/>
    <s v="M40346"/>
    <s v="MODELE MOULE PALIER 10365440"/>
    <n v="18110"/>
    <x v="1"/>
    <n v="0"/>
    <x v="635"/>
  </r>
  <r>
    <x v="5"/>
    <n v="16032"/>
    <s v="M80234"/>
    <s v="STRUCTURE DE STOCKAGE CONVOYEUR"/>
    <n v="1440.33"/>
    <x v="0"/>
    <n v="51.02"/>
    <x v="636"/>
  </r>
  <r>
    <x v="5"/>
    <n v="16032"/>
    <s v="M80234"/>
    <s v="STRUCTURE DE STOCKAGE CONVOYEUR"/>
    <n v="1440.33"/>
    <x v="1"/>
    <n v="25.21"/>
    <x v="636"/>
  </r>
  <r>
    <x v="5"/>
    <n v="16040"/>
    <s v="M4380"/>
    <s v="BAC DE RETENTION METALLIQUE"/>
    <n v="842.86"/>
    <x v="0"/>
    <n v="29.86"/>
    <x v="637"/>
  </r>
  <r>
    <x v="5"/>
    <n v="16040"/>
    <s v="M4380"/>
    <s v="BAC DE RETENTION METALLIQUE"/>
    <n v="842.86"/>
    <x v="1"/>
    <n v="14.76"/>
    <x v="637"/>
  </r>
  <r>
    <x v="2"/>
    <n v="16057"/>
    <s v="U0765"/>
    <s v="PC HP DC7900 SFF"/>
    <n v="445.63"/>
    <x v="0"/>
    <n v="0"/>
    <x v="638"/>
  </r>
  <r>
    <x v="2"/>
    <n v="16057"/>
    <s v="U0765"/>
    <s v="PC HP DC7900 SFF"/>
    <n v="445.63"/>
    <x v="1"/>
    <n v="0"/>
    <x v="638"/>
  </r>
  <r>
    <x v="8"/>
    <n v="16082"/>
    <s v="M40294"/>
    <s v="MODELE MOULE"/>
    <n v="46480"/>
    <x v="0"/>
    <n v="0"/>
    <x v="639"/>
  </r>
  <r>
    <x v="2"/>
    <n v="12359"/>
    <s v="U0304"/>
    <s v="PC HP WORKSTATION XW 4300"/>
    <n v="1930"/>
    <x v="0"/>
    <n v="0"/>
    <x v="640"/>
  </r>
  <r>
    <x v="2"/>
    <n v="12359"/>
    <s v="U0304"/>
    <s v="PC HP WORKSTATION XW 4300"/>
    <n v="1930"/>
    <x v="1"/>
    <n v="0"/>
    <x v="640"/>
  </r>
  <r>
    <x v="2"/>
    <n v="12404"/>
    <s v="U0337"/>
    <s v="PC STANDARD DC7600 SFF"/>
    <n v="543"/>
    <x v="0"/>
    <n v="0"/>
    <x v="641"/>
  </r>
  <r>
    <x v="2"/>
    <n v="12404"/>
    <s v="U0337"/>
    <s v="PC STANDARD DC7600 SFF"/>
    <n v="543"/>
    <x v="1"/>
    <n v="0"/>
    <x v="641"/>
  </r>
  <r>
    <x v="2"/>
    <n v="12469"/>
    <s v="P0168"/>
    <s v="PC PORTABLE avec station d'accueil"/>
    <n v="1198.55"/>
    <x v="0"/>
    <n v="0"/>
    <x v="642"/>
  </r>
  <r>
    <x v="2"/>
    <n v="12469"/>
    <s v="P0168"/>
    <s v="PC PORTABLE avec station d'accueil"/>
    <n v="1198.55"/>
    <x v="1"/>
    <n v="0"/>
    <x v="642"/>
  </r>
  <r>
    <x v="2"/>
    <n v="12527"/>
    <s v="U0402"/>
    <s v="PC WORKSTATION XW 4300"/>
    <n v="1900"/>
    <x v="0"/>
    <n v="0"/>
    <x v="643"/>
  </r>
  <r>
    <x v="2"/>
    <n v="12527"/>
    <s v="U0402"/>
    <s v="PC WORKSTATION XW 4300"/>
    <n v="1900"/>
    <x v="1"/>
    <n v="0"/>
    <x v="643"/>
  </r>
  <r>
    <x v="2"/>
    <n v="12538"/>
    <s v="U0401"/>
    <s v="PC  WORKSTATION  W 4300"/>
    <n v="1900"/>
    <x v="0"/>
    <n v="0"/>
    <x v="644"/>
  </r>
  <r>
    <x v="2"/>
    <n v="12538"/>
    <s v="U0401"/>
    <s v="PC  WORKSTATION  W 4300"/>
    <n v="1900"/>
    <x v="1"/>
    <n v="0"/>
    <x v="644"/>
  </r>
  <r>
    <x v="4"/>
    <n v="12587"/>
    <s v="M4611"/>
    <s v="BALANCE PRECISA SÉRIE 480 TYPE 30100G"/>
    <n v="1921.58"/>
    <x v="0"/>
    <n v="0"/>
    <x v="645"/>
  </r>
  <r>
    <x v="4"/>
    <n v="12587"/>
    <s v="M4611"/>
    <s v="BALANCE PRECISA SÉRIE 480 TYPE 30100G"/>
    <n v="1921.58"/>
    <x v="1"/>
    <n v="0"/>
    <x v="645"/>
  </r>
  <r>
    <x v="2"/>
    <n v="12597"/>
    <s v="U0408"/>
    <s v="PC 7600 SFF"/>
    <n v="509"/>
    <x v="0"/>
    <n v="0"/>
    <x v="646"/>
  </r>
  <r>
    <x v="2"/>
    <n v="12597"/>
    <s v="U0408"/>
    <s v="PC 7600 SFF"/>
    <n v="509"/>
    <x v="1"/>
    <n v="0"/>
    <x v="646"/>
  </r>
  <r>
    <x v="2"/>
    <n v="12611"/>
    <s v="U0422"/>
    <s v="PC 7600 SFF"/>
    <n v="509"/>
    <x v="0"/>
    <n v="0"/>
    <x v="647"/>
  </r>
  <r>
    <x v="2"/>
    <n v="12611"/>
    <s v="U0422"/>
    <s v="PC 7600 SFF"/>
    <n v="509"/>
    <x v="1"/>
    <n v="0"/>
    <x v="647"/>
  </r>
  <r>
    <x v="2"/>
    <n v="12622"/>
    <s v="U0433"/>
    <s v="PC 7600 SFF"/>
    <n v="509"/>
    <x v="0"/>
    <n v="0"/>
    <x v="648"/>
  </r>
  <r>
    <x v="2"/>
    <n v="12622"/>
    <s v="U0433"/>
    <s v="PC 7600 SFF"/>
    <n v="509"/>
    <x v="1"/>
    <n v="0"/>
    <x v="648"/>
  </r>
  <r>
    <x v="2"/>
    <n v="12628"/>
    <s v="U0439"/>
    <s v="PC 7600 SFF"/>
    <n v="509"/>
    <x v="0"/>
    <n v="0"/>
    <x v="649"/>
  </r>
  <r>
    <x v="2"/>
    <n v="12628"/>
    <s v="U0439"/>
    <s v="PC 7600 SFF"/>
    <n v="509"/>
    <x v="1"/>
    <n v="0"/>
    <x v="649"/>
  </r>
  <r>
    <x v="5"/>
    <n v="12677"/>
    <s v="M9513"/>
    <s v="CHARIOT DE RANGEMENTPOUR CLES DE SERRAGE"/>
    <n v="565.51"/>
    <x v="0"/>
    <n v="19.760000000000002"/>
    <x v="650"/>
  </r>
  <r>
    <x v="5"/>
    <n v="12677"/>
    <s v="M9513"/>
    <s v="CHARIOT DE RANGEMENTPOUR CLES DE SERRAGE"/>
    <n v="565.51"/>
    <x v="1"/>
    <n v="0"/>
    <x v="650"/>
  </r>
  <r>
    <x v="5"/>
    <n v="12678"/>
    <s v="M9514"/>
    <s v="CHARIOT DE RANGEMENTPOUR CLES DE SERRAGE"/>
    <n v="565.51"/>
    <x v="0"/>
    <n v="19.760000000000002"/>
    <x v="651"/>
  </r>
  <r>
    <x v="5"/>
    <n v="12678"/>
    <s v="M9514"/>
    <s v="CHARIOT DE RANGEMENTPOUR CLES DE SERRAGE"/>
    <n v="565.51"/>
    <x v="1"/>
    <n v="0"/>
    <x v="651"/>
  </r>
  <r>
    <x v="4"/>
    <n v="12679"/>
    <s v="M5797"/>
    <s v="VISSEUSE HYDRAULIQUE DKS 45-R38-SW46"/>
    <n v="19600"/>
    <x v="0"/>
    <n v="0"/>
    <x v="652"/>
  </r>
  <r>
    <x v="4"/>
    <n v="12679"/>
    <s v="M5797"/>
    <s v="VISSEUSE HYDRAULIQUE DKS 45-R38-SW46"/>
    <n v="19600"/>
    <x v="1"/>
    <n v="0"/>
    <x v="652"/>
  </r>
  <r>
    <x v="5"/>
    <n v="12687"/>
    <s v="M4483"/>
    <s v="ETABLI ROULANT REF. 920 339 90"/>
    <n v="789.65"/>
    <x v="0"/>
    <n v="27.63"/>
    <x v="653"/>
  </r>
  <r>
    <x v="5"/>
    <n v="12687"/>
    <s v="M4483"/>
    <s v="ETABLI ROULANT REF. 920 339 90"/>
    <n v="789.65"/>
    <x v="1"/>
    <n v="0"/>
    <x v="653"/>
  </r>
  <r>
    <x v="5"/>
    <n v="12688"/>
    <s v="M4491"/>
    <s v="ETABLI ROULANT REF.920 339 90"/>
    <n v="789.65"/>
    <x v="0"/>
    <n v="27.63"/>
    <x v="654"/>
  </r>
  <r>
    <x v="5"/>
    <n v="12688"/>
    <s v="M4491"/>
    <s v="ETABLI ROULANT REF.920 339 90"/>
    <n v="789.65"/>
    <x v="1"/>
    <n v="0"/>
    <x v="654"/>
  </r>
  <r>
    <x v="5"/>
    <n v="12694"/>
    <s v="M4478"/>
    <s v="ETABLI ROULANT REF. 920 339 90"/>
    <n v="789.65"/>
    <x v="0"/>
    <n v="27.63"/>
    <x v="655"/>
  </r>
  <r>
    <x v="5"/>
    <n v="12694"/>
    <s v="M4478"/>
    <s v="ETABLI ROULANT REF. 920 339 90"/>
    <n v="789.65"/>
    <x v="1"/>
    <n v="0"/>
    <x v="655"/>
  </r>
  <r>
    <x v="2"/>
    <n v="12695"/>
    <s v="U0450"/>
    <s v="PC HP XW 4300"/>
    <n v="1823"/>
    <x v="0"/>
    <n v="0"/>
    <x v="656"/>
  </r>
  <r>
    <x v="2"/>
    <n v="12695"/>
    <s v="U0450"/>
    <s v="PC HP XW 4300"/>
    <n v="1823"/>
    <x v="1"/>
    <n v="0"/>
    <x v="656"/>
  </r>
  <r>
    <x v="2"/>
    <n v="12728"/>
    <s v="U0460"/>
    <s v="PC XW 4300"/>
    <n v="1823"/>
    <x v="0"/>
    <n v="0"/>
    <x v="657"/>
  </r>
  <r>
    <x v="2"/>
    <n v="12728"/>
    <s v="U0460"/>
    <s v="PC XW 4300"/>
    <n v="1823"/>
    <x v="1"/>
    <n v="0"/>
    <x v="657"/>
  </r>
  <r>
    <x v="2"/>
    <n v="12730"/>
    <s v="U0462"/>
    <s v="PC XW 4300"/>
    <n v="1823"/>
    <x v="0"/>
    <n v="0"/>
    <x v="658"/>
  </r>
  <r>
    <x v="2"/>
    <n v="12730"/>
    <s v="U0462"/>
    <s v="PC XW 4300"/>
    <n v="1823"/>
    <x v="1"/>
    <n v="0"/>
    <x v="658"/>
  </r>
  <r>
    <x v="2"/>
    <n v="12772"/>
    <s v="P0217"/>
    <s v="PC PORTABLE  NC 6220"/>
    <n v="1240.55"/>
    <x v="0"/>
    <n v="0"/>
    <x v="659"/>
  </r>
  <r>
    <x v="2"/>
    <n v="12772"/>
    <s v="P0217"/>
    <s v="PC PORTABLE  NC 6220"/>
    <n v="1240.55"/>
    <x v="1"/>
    <n v="0"/>
    <x v="659"/>
  </r>
  <r>
    <x v="2"/>
    <n v="12795"/>
    <s v="U0372"/>
    <s v="PC  7600SFF"/>
    <n v="504"/>
    <x v="0"/>
    <n v="0"/>
    <x v="660"/>
  </r>
  <r>
    <x v="2"/>
    <n v="12795"/>
    <s v="U0372"/>
    <s v="PC  7600SFF"/>
    <n v="504"/>
    <x v="1"/>
    <n v="0"/>
    <x v="660"/>
  </r>
  <r>
    <x v="2"/>
    <n v="12803"/>
    <s v="U0482"/>
    <s v="PC  7600SFF"/>
    <n v="504"/>
    <x v="0"/>
    <n v="0"/>
    <x v="661"/>
  </r>
  <r>
    <x v="2"/>
    <n v="12803"/>
    <s v="U0482"/>
    <s v="PC  7600SFF"/>
    <n v="504"/>
    <x v="1"/>
    <n v="0"/>
    <x v="661"/>
  </r>
  <r>
    <x v="7"/>
    <n v="12811"/>
    <s v="I0122"/>
    <s v="IMPRIMANTE HP 4250 DTN"/>
    <n v="1298.8"/>
    <x v="0"/>
    <n v="0"/>
    <x v="662"/>
  </r>
  <r>
    <x v="7"/>
    <n v="12811"/>
    <s v="I0122"/>
    <s v="IMPRIMANTE HP 4250 DTN"/>
    <n v="1298.8"/>
    <x v="1"/>
    <n v="0"/>
    <x v="662"/>
  </r>
  <r>
    <x v="4"/>
    <n v="12812"/>
    <s v="M5850"/>
    <s v="POMPE INCORPOREE MOKOLS"/>
    <n v="1012"/>
    <x v="0"/>
    <n v="0"/>
    <x v="663"/>
  </r>
  <r>
    <x v="4"/>
    <n v="12812"/>
    <s v="M5850"/>
    <s v="POMPE INCORPOREE MOKOLS"/>
    <n v="1012"/>
    <x v="1"/>
    <n v="0"/>
    <x v="663"/>
  </r>
  <r>
    <x v="4"/>
    <n v="12861"/>
    <s v="M5873"/>
    <s v="POMPE INCORPOREE MOKOLS"/>
    <n v="1012"/>
    <x v="0"/>
    <n v="0"/>
    <x v="664"/>
  </r>
  <r>
    <x v="4"/>
    <n v="12861"/>
    <s v="M5873"/>
    <s v="POMPE INCORPOREE MOKOLS"/>
    <n v="1012"/>
    <x v="1"/>
    <n v="0"/>
    <x v="664"/>
  </r>
  <r>
    <x v="1"/>
    <n v="12912"/>
    <s v="M25747"/>
    <s v="BUREAU COMPLET"/>
    <n v="711.76"/>
    <x v="0"/>
    <n v="0"/>
    <x v="665"/>
  </r>
  <r>
    <x v="1"/>
    <n v="12912"/>
    <s v="M25747"/>
    <s v="BUREAU COMPLET"/>
    <n v="711.76"/>
    <x v="1"/>
    <n v="0"/>
    <x v="665"/>
  </r>
  <r>
    <x v="1"/>
    <n v="12913"/>
    <s v="M25748"/>
    <s v="BUREAU COMPLET"/>
    <n v="711.76"/>
    <x v="0"/>
    <n v="0"/>
    <x v="666"/>
  </r>
  <r>
    <x v="1"/>
    <n v="12913"/>
    <s v="M25748"/>
    <s v="BUREAU COMPLET"/>
    <n v="711.76"/>
    <x v="1"/>
    <n v="0"/>
    <x v="666"/>
  </r>
  <r>
    <x v="2"/>
    <n v="12928"/>
    <s v="U0490"/>
    <s v="HP WORKSTATION XW 4300"/>
    <n v="2218"/>
    <x v="0"/>
    <n v="0"/>
    <x v="667"/>
  </r>
  <r>
    <x v="2"/>
    <n v="12928"/>
    <s v="U0490"/>
    <s v="HP WORKSTATION XW 4300"/>
    <n v="2218"/>
    <x v="1"/>
    <n v="0"/>
    <x v="667"/>
  </r>
  <r>
    <x v="1"/>
    <n v="12954"/>
    <s v="M4593"/>
    <s v="ARMOIRE BUROFORM"/>
    <n v="925.38"/>
    <x v="0"/>
    <n v="34.92"/>
    <x v="668"/>
  </r>
  <r>
    <x v="1"/>
    <n v="12954"/>
    <s v="M4593"/>
    <s v="ARMOIRE BUROFORM"/>
    <n v="925.38"/>
    <x v="1"/>
    <n v="45.89"/>
    <x v="668"/>
  </r>
  <r>
    <x v="10"/>
    <n v="12971"/>
    <s v="M13648"/>
    <s v="VW TOURAN CONFORT 1.9 TDI"/>
    <n v="21571.75"/>
    <x v="0"/>
    <n v="0"/>
    <x v="669"/>
  </r>
  <r>
    <x v="10"/>
    <n v="12971"/>
    <s v="M13648"/>
    <s v="VW TOURAN CONFORT 1.9 TDI"/>
    <n v="21571.75"/>
    <x v="1"/>
    <n v="0"/>
    <x v="669"/>
  </r>
  <r>
    <x v="7"/>
    <n v="13031"/>
    <s v="I0127"/>
    <s v="IMPRIMANTE HP LASERJET 4250N"/>
    <n v="979.09"/>
    <x v="0"/>
    <n v="0"/>
    <x v="670"/>
  </r>
  <r>
    <x v="7"/>
    <n v="13031"/>
    <s v="I0127"/>
    <s v="IMPRIMANTE HP LASERJET 4250N"/>
    <n v="979.09"/>
    <x v="1"/>
    <n v="0"/>
    <x v="670"/>
  </r>
  <r>
    <x v="3"/>
    <n v="13038"/>
    <s v="M2188"/>
    <s v="CHARIOT ELEVATEUR H 35 D"/>
    <n v="42139.74"/>
    <x v="0"/>
    <n v="0"/>
    <x v="671"/>
  </r>
  <r>
    <x v="3"/>
    <n v="13038"/>
    <s v="M2188"/>
    <s v="CHARIOT ELEVATEUR H 35 D"/>
    <n v="42139.74"/>
    <x v="1"/>
    <n v="0"/>
    <x v="671"/>
  </r>
  <r>
    <x v="2"/>
    <n v="13055"/>
    <s v="U0506"/>
    <s v="PC COMPAQ DS 7600"/>
    <n v="531"/>
    <x v="0"/>
    <n v="0"/>
    <x v="672"/>
  </r>
  <r>
    <x v="2"/>
    <n v="13055"/>
    <s v="U0506"/>
    <s v="PC COMPAQ DS 7600"/>
    <n v="531"/>
    <x v="1"/>
    <n v="0"/>
    <x v="672"/>
  </r>
  <r>
    <x v="2"/>
    <n v="13056"/>
    <s v="U0507"/>
    <s v="PC COMPAQ DC 7600"/>
    <n v="531"/>
    <x v="0"/>
    <n v="0"/>
    <x v="673"/>
  </r>
  <r>
    <x v="2"/>
    <n v="13056"/>
    <s v="U0507"/>
    <s v="PC COMPAQ DC 7600"/>
    <n v="531"/>
    <x v="1"/>
    <n v="0"/>
    <x v="673"/>
  </r>
  <r>
    <x v="2"/>
    <n v="13062"/>
    <s v="U0513"/>
    <s v="PC COMPAQ DC 7600"/>
    <n v="531"/>
    <x v="0"/>
    <n v="0"/>
    <x v="674"/>
  </r>
  <r>
    <x v="2"/>
    <n v="13062"/>
    <s v="U0513"/>
    <s v="PC COMPAQ DC 7600"/>
    <n v="531"/>
    <x v="1"/>
    <n v="0"/>
    <x v="674"/>
  </r>
  <r>
    <x v="2"/>
    <n v="13070"/>
    <s v="U0521"/>
    <s v="PC COMPAQ DC 7600"/>
    <n v="531"/>
    <x v="0"/>
    <n v="0"/>
    <x v="675"/>
  </r>
  <r>
    <x v="2"/>
    <n v="13070"/>
    <s v="U0521"/>
    <s v="PC COMPAQ DC 7600"/>
    <n v="531"/>
    <x v="1"/>
    <n v="0"/>
    <x v="675"/>
  </r>
  <r>
    <x v="2"/>
    <n v="13071"/>
    <s v="U0522"/>
    <s v="PC COMPAQ DC 7600"/>
    <n v="531"/>
    <x v="0"/>
    <n v="0"/>
    <x v="676"/>
  </r>
  <r>
    <x v="2"/>
    <n v="13071"/>
    <s v="U0522"/>
    <s v="PC COMPAQ DC 7600"/>
    <n v="531"/>
    <x v="1"/>
    <n v="0"/>
    <x v="676"/>
  </r>
  <r>
    <x v="1"/>
    <n v="13079"/>
    <s v="M25801"/>
    <s v="BUREAU COMPLET BUROFORM"/>
    <n v="711.75"/>
    <x v="0"/>
    <n v="0"/>
    <x v="677"/>
  </r>
  <r>
    <x v="1"/>
    <n v="13079"/>
    <s v="M25801"/>
    <s v="BUREAU COMPLET BUROFORM"/>
    <n v="711.75"/>
    <x v="1"/>
    <n v="0"/>
    <x v="677"/>
  </r>
  <r>
    <x v="4"/>
    <n v="13095"/>
    <s v="M5888"/>
    <s v="MACHINE DE MARQUAGE D'ETABLI &quot;MULTI 4 M&quot;"/>
    <n v="4375"/>
    <x v="0"/>
    <n v="0"/>
    <x v="678"/>
  </r>
  <r>
    <x v="4"/>
    <n v="13095"/>
    <s v="M5888"/>
    <s v="MACHINE DE MARQUAGE D'ETABLI &quot;MULTI 4 M&quot;"/>
    <n v="4375"/>
    <x v="1"/>
    <n v="0"/>
    <x v="678"/>
  </r>
  <r>
    <x v="2"/>
    <n v="13096"/>
    <s v="U0526"/>
    <s v="STATION DE TRAVAIL XW 4300"/>
    <n v="1823"/>
    <x v="0"/>
    <n v="0"/>
    <x v="679"/>
  </r>
  <r>
    <x v="2"/>
    <n v="13096"/>
    <s v="U0526"/>
    <s v="STATION DE TRAVAIL XW 4300"/>
    <n v="1823"/>
    <x v="1"/>
    <n v="0"/>
    <x v="679"/>
  </r>
  <r>
    <x v="7"/>
    <n v="13098"/>
    <s v="M25804"/>
    <s v="TABLETTE PC XPLORE"/>
    <n v="3616"/>
    <x v="0"/>
    <n v="0"/>
    <x v="680"/>
  </r>
  <r>
    <x v="7"/>
    <n v="13098"/>
    <s v="M25804"/>
    <s v="TABLETTE PC XPLORE"/>
    <n v="3616"/>
    <x v="1"/>
    <n v="0"/>
    <x v="680"/>
  </r>
  <r>
    <x v="1"/>
    <n v="13115"/>
    <s v="M25805"/>
    <s v="BUREAU COMPLET"/>
    <n v="711.75"/>
    <x v="0"/>
    <n v="27.15"/>
    <x v="681"/>
  </r>
  <r>
    <x v="1"/>
    <n v="13115"/>
    <s v="M25805"/>
    <s v="BUREAU COMPLET"/>
    <n v="711.75"/>
    <x v="1"/>
    <n v="35.29"/>
    <x v="681"/>
  </r>
  <r>
    <x v="2"/>
    <n v="13164"/>
    <s v="U0545"/>
    <s v="PC DC 7600 SFF"/>
    <n v="536"/>
    <x v="0"/>
    <n v="0"/>
    <x v="682"/>
  </r>
  <r>
    <x v="2"/>
    <n v="13164"/>
    <s v="U0545"/>
    <s v="PC DC 7600 SFF"/>
    <n v="536"/>
    <x v="1"/>
    <n v="0"/>
    <x v="682"/>
  </r>
  <r>
    <x v="5"/>
    <n v="13172"/>
    <s v="M4275"/>
    <s v="ETABLI ROULANT REF 920 339 90"/>
    <n v="789.65"/>
    <x v="0"/>
    <n v="27.9"/>
    <x v="683"/>
  </r>
  <r>
    <x v="5"/>
    <n v="13172"/>
    <s v="M4275"/>
    <s v="ETABLI ROULANT REF 920 339 90"/>
    <n v="789.65"/>
    <x v="1"/>
    <n v="0"/>
    <x v="683"/>
  </r>
  <r>
    <x v="5"/>
    <n v="13173"/>
    <s v="M4269"/>
    <s v="ETABLI ROULANT REF 920 339 90"/>
    <n v="789.65"/>
    <x v="0"/>
    <n v="27.9"/>
    <x v="684"/>
  </r>
  <r>
    <x v="5"/>
    <n v="13173"/>
    <s v="M4269"/>
    <s v="ETABLI ROULANT REF 920 339 90"/>
    <n v="789.65"/>
    <x v="1"/>
    <n v="0"/>
    <x v="684"/>
  </r>
  <r>
    <x v="1"/>
    <n v="13178"/>
    <s v="M25810"/>
    <s v="SIEGE DE TRAVAIL AVEC TETIERE"/>
    <n v="1141.32"/>
    <x v="0"/>
    <n v="43.53"/>
    <x v="685"/>
  </r>
  <r>
    <x v="1"/>
    <n v="13178"/>
    <s v="M25810"/>
    <s v="SIEGE DE TRAVAIL AVEC TETIERE"/>
    <n v="1141.32"/>
    <x v="1"/>
    <n v="56.6"/>
    <x v="685"/>
  </r>
  <r>
    <x v="9"/>
    <n v="13207"/>
    <s v="M130164"/>
    <s v="GABARIT &quot;SCHWENKARM&quot; R 996"/>
    <n v="29552"/>
    <x v="0"/>
    <n v="0"/>
    <x v="686"/>
  </r>
  <r>
    <x v="9"/>
    <n v="13207"/>
    <s v="M130164"/>
    <s v="GABARIT &quot;SCHWENKARM&quot; R 996"/>
    <n v="29552"/>
    <x v="1"/>
    <n v="0"/>
    <x v="686"/>
  </r>
  <r>
    <x v="4"/>
    <n v="13212"/>
    <s v="M5880"/>
    <s v="VERIN HYDRAULIQUE POUR SERRAGE"/>
    <n v="2105.33"/>
    <x v="0"/>
    <n v="0"/>
    <x v="687"/>
  </r>
  <r>
    <x v="4"/>
    <n v="13212"/>
    <s v="M5880"/>
    <s v="VERIN HYDRAULIQUE POUR SERRAGE"/>
    <n v="2105.33"/>
    <x v="1"/>
    <n v="0"/>
    <x v="687"/>
  </r>
  <r>
    <x v="5"/>
    <n v="13214"/>
    <s v="M9549"/>
    <s v="ESCABEAU MOBILE EN ALU"/>
    <n v="1467.13"/>
    <x v="0"/>
    <n v="72.66"/>
    <x v="688"/>
  </r>
  <r>
    <x v="5"/>
    <n v="13214"/>
    <s v="M9549"/>
    <s v="ESCABEAU MOBILE EN ALU"/>
    <n v="1467.13"/>
    <x v="1"/>
    <n v="0"/>
    <x v="688"/>
  </r>
  <r>
    <x v="5"/>
    <n v="13215"/>
    <s v="M9550"/>
    <s v="ECHELLE A CROCHET"/>
    <n v="1467.13"/>
    <x v="0"/>
    <n v="72.66"/>
    <x v="689"/>
  </r>
  <r>
    <x v="5"/>
    <n v="13215"/>
    <s v="M9550"/>
    <s v="ECHELLE A CROCHET"/>
    <n v="1467.13"/>
    <x v="1"/>
    <n v="0"/>
    <x v="689"/>
  </r>
  <r>
    <x v="2"/>
    <n v="13257"/>
    <s v="U0565"/>
    <s v="PC 7700 SFF"/>
    <n v="544"/>
    <x v="0"/>
    <n v="0"/>
    <x v="690"/>
  </r>
  <r>
    <x v="2"/>
    <n v="13257"/>
    <s v="U0565"/>
    <s v="PC 7700 SFF"/>
    <n v="544"/>
    <x v="1"/>
    <n v="0"/>
    <x v="690"/>
  </r>
  <r>
    <x v="3"/>
    <n v="13304"/>
    <s v="M4320"/>
    <s v="CONVOYEUR"/>
    <n v="2657.67"/>
    <x v="0"/>
    <n v="109.82"/>
    <x v="691"/>
  </r>
  <r>
    <x v="3"/>
    <n v="13304"/>
    <s v="M4320"/>
    <s v="CONVOYEUR"/>
    <n v="2657.67"/>
    <x v="1"/>
    <n v="0"/>
    <x v="691"/>
  </r>
  <r>
    <x v="3"/>
    <n v="13305"/>
    <s v="M4263"/>
    <s v="CONVOYEUR  H8"/>
    <n v="2657.67"/>
    <x v="0"/>
    <n v="109.82"/>
    <x v="692"/>
  </r>
  <r>
    <x v="3"/>
    <n v="13305"/>
    <s v="M4263"/>
    <s v="CONVOYEUR  H8"/>
    <n v="2657.67"/>
    <x v="1"/>
    <n v="0"/>
    <x v="692"/>
  </r>
  <r>
    <x v="3"/>
    <n v="13306"/>
    <s v="M4264"/>
    <s v="CONVOYEUR  H8"/>
    <n v="2657.67"/>
    <x v="0"/>
    <n v="109.82"/>
    <x v="693"/>
  </r>
  <r>
    <x v="3"/>
    <n v="13306"/>
    <s v="M4264"/>
    <s v="CONVOYEUR  H8"/>
    <n v="2657.67"/>
    <x v="1"/>
    <n v="0"/>
    <x v="693"/>
  </r>
  <r>
    <x v="3"/>
    <n v="13307"/>
    <s v="M4342"/>
    <s v="CONVOYEUR"/>
    <n v="2657.67"/>
    <x v="0"/>
    <n v="109.82"/>
    <x v="694"/>
  </r>
  <r>
    <x v="3"/>
    <n v="13307"/>
    <s v="M4342"/>
    <s v="CONVOYEUR"/>
    <n v="2657.67"/>
    <x v="1"/>
    <n v="0"/>
    <x v="694"/>
  </r>
  <r>
    <x v="3"/>
    <n v="13312"/>
    <s v="M4267"/>
    <s v="CONVOYEUR  H8"/>
    <n v="2211.6799999999998"/>
    <x v="0"/>
    <n v="91.4"/>
    <x v="695"/>
  </r>
  <r>
    <x v="3"/>
    <n v="13312"/>
    <s v="M4267"/>
    <s v="CONVOYEUR  H8"/>
    <n v="2211.6799999999998"/>
    <x v="1"/>
    <n v="0"/>
    <x v="695"/>
  </r>
  <r>
    <x v="3"/>
    <n v="13313"/>
    <s v="M4276"/>
    <s v="CONVOYEUR  H8"/>
    <n v="2211.6799999999998"/>
    <x v="0"/>
    <n v="91.4"/>
    <x v="696"/>
  </r>
  <r>
    <x v="3"/>
    <n v="13313"/>
    <s v="M4276"/>
    <s v="CONVOYEUR  H8"/>
    <n v="2211.6799999999998"/>
    <x v="1"/>
    <n v="0"/>
    <x v="696"/>
  </r>
  <r>
    <x v="3"/>
    <n v="13314"/>
    <s v="M4279"/>
    <s v="CONVOYEUR  H8"/>
    <n v="2211.6799999999998"/>
    <x v="0"/>
    <n v="91.4"/>
    <x v="697"/>
  </r>
  <r>
    <x v="3"/>
    <n v="13314"/>
    <s v="M4279"/>
    <s v="CONVOYEUR  H8"/>
    <n v="2211.6799999999998"/>
    <x v="1"/>
    <n v="0"/>
    <x v="697"/>
  </r>
  <r>
    <x v="3"/>
    <n v="13315"/>
    <s v="M4255"/>
    <s v="CONVOYEUR  H8"/>
    <n v="2211.6799999999998"/>
    <x v="0"/>
    <n v="91.4"/>
    <x v="698"/>
  </r>
  <r>
    <x v="3"/>
    <n v="13315"/>
    <s v="M4255"/>
    <s v="CONVOYEUR  H8"/>
    <n v="2211.6799999999998"/>
    <x v="1"/>
    <n v="0"/>
    <x v="698"/>
  </r>
  <r>
    <x v="3"/>
    <n v="13320"/>
    <s v="M4285"/>
    <s v="CONVOYEUR  H8"/>
    <n v="2211.6799999999998"/>
    <x v="0"/>
    <n v="91.4"/>
    <x v="699"/>
  </r>
  <r>
    <x v="3"/>
    <n v="13320"/>
    <s v="M4285"/>
    <s v="CONVOYEUR  H8"/>
    <n v="2211.6799999999998"/>
    <x v="1"/>
    <n v="0"/>
    <x v="699"/>
  </r>
  <r>
    <x v="3"/>
    <n v="13321"/>
    <s v="M4298"/>
    <s v="CONVOYEUR  H8"/>
    <n v="2211.6799999999998"/>
    <x v="0"/>
    <n v="91.4"/>
    <x v="700"/>
  </r>
  <r>
    <x v="3"/>
    <n v="13321"/>
    <s v="M4298"/>
    <s v="CONVOYEUR  H8"/>
    <n v="2211.6799999999998"/>
    <x v="1"/>
    <n v="0"/>
    <x v="700"/>
  </r>
  <r>
    <x v="3"/>
    <n v="13322"/>
    <s v="M4262"/>
    <s v="CONVOYEUR  H8"/>
    <n v="2211.6799999999998"/>
    <x v="0"/>
    <n v="91.4"/>
    <x v="701"/>
  </r>
  <r>
    <x v="3"/>
    <n v="13322"/>
    <s v="M4262"/>
    <s v="CONVOYEUR  H8"/>
    <n v="2211.6799999999998"/>
    <x v="1"/>
    <n v="0"/>
    <x v="701"/>
  </r>
  <r>
    <x v="4"/>
    <n v="13348"/>
    <s v="M5889"/>
    <s v="POSTE A SOUDER TRANSSYNERGIC 4000C"/>
    <n v="5560.35"/>
    <x v="0"/>
    <n v="0"/>
    <x v="702"/>
  </r>
  <r>
    <x v="4"/>
    <n v="13348"/>
    <s v="M5889"/>
    <s v="POSTE A SOUDER TRANSSYNERGIC 4000C"/>
    <n v="5560.35"/>
    <x v="1"/>
    <n v="0"/>
    <x v="702"/>
  </r>
  <r>
    <x v="8"/>
    <n v="13372"/>
    <s v="M4707"/>
    <s v="MODELE MOULES (LONGERONS PROJET 986)"/>
    <n v="39500"/>
    <x v="0"/>
    <n v="0"/>
    <x v="703"/>
  </r>
  <r>
    <x v="8"/>
    <n v="13372"/>
    <s v="M4707"/>
    <s v="MODELE MOULES (LONGERONS PROJET 986)"/>
    <n v="39500"/>
    <x v="1"/>
    <n v="0"/>
    <x v="703"/>
  </r>
  <r>
    <x v="8"/>
    <n v="13374"/>
    <s v="M5916"/>
    <s v="MODELE MOULES ID 10067914"/>
    <n v="13000"/>
    <x v="0"/>
    <n v="0"/>
    <x v="704"/>
  </r>
  <r>
    <x v="8"/>
    <n v="13374"/>
    <s v="M5916"/>
    <s v="MODELE MOULES ID 10067914"/>
    <n v="13000"/>
    <x v="1"/>
    <n v="0"/>
    <x v="704"/>
  </r>
  <r>
    <x v="11"/>
    <n v="13382"/>
    <s v="M2266"/>
    <s v="CONTENEUR 40'"/>
    <n v="1925"/>
    <x v="0"/>
    <n v="68.180000000000007"/>
    <x v="705"/>
  </r>
  <r>
    <x v="11"/>
    <n v="13382"/>
    <s v="M2266"/>
    <s v="CONTENEUR 40'"/>
    <n v="1925"/>
    <x v="1"/>
    <n v="0"/>
    <x v="705"/>
  </r>
  <r>
    <x v="7"/>
    <n v="13424"/>
    <s v="I0157"/>
    <s v="PHOTOCOPIEUR RICOH aficio 3025"/>
    <n v="3792.7"/>
    <x v="0"/>
    <n v="0"/>
    <x v="706"/>
  </r>
  <r>
    <x v="7"/>
    <n v="13424"/>
    <s v="I0157"/>
    <s v="PHOTOCOPIEUR RICOH aficio 3025"/>
    <n v="3792.7"/>
    <x v="1"/>
    <n v="0"/>
    <x v="706"/>
  </r>
  <r>
    <x v="2"/>
    <n v="13430"/>
    <s v="U0575"/>
    <s v="PC  SFF"/>
    <n v="554"/>
    <x v="0"/>
    <n v="0"/>
    <x v="707"/>
  </r>
  <r>
    <x v="2"/>
    <n v="13430"/>
    <s v="U0575"/>
    <s v="PC  SFF"/>
    <n v="554"/>
    <x v="1"/>
    <n v="0"/>
    <x v="707"/>
  </r>
  <r>
    <x v="2"/>
    <n v="13465"/>
    <s v="P0273"/>
    <s v="PORTABLE NC 6230"/>
    <n v="1138"/>
    <x v="0"/>
    <n v="0"/>
    <x v="708"/>
  </r>
  <r>
    <x v="2"/>
    <n v="13465"/>
    <s v="P0273"/>
    <s v="PORTABLE NC 6230"/>
    <n v="1138"/>
    <x v="1"/>
    <n v="0"/>
    <x v="708"/>
  </r>
  <r>
    <x v="2"/>
    <n v="13479"/>
    <s v="U0572"/>
    <s v="HP WORKSTATION XW 4300"/>
    <n v="2303"/>
    <x v="0"/>
    <n v="0"/>
    <x v="709"/>
  </r>
  <r>
    <x v="2"/>
    <n v="13479"/>
    <s v="U0572"/>
    <s v="HP WORKSTATION XW 4300"/>
    <n v="2303"/>
    <x v="1"/>
    <n v="0"/>
    <x v="709"/>
  </r>
  <r>
    <x v="2"/>
    <n v="13480"/>
    <s v="U0573"/>
    <s v="HP WORKSTATION XW 4300"/>
    <n v="2303"/>
    <x v="0"/>
    <n v="0"/>
    <x v="710"/>
  </r>
  <r>
    <x v="2"/>
    <n v="13480"/>
    <s v="U0573"/>
    <s v="HP WORKSTATION XW 4300"/>
    <n v="2303"/>
    <x v="1"/>
    <n v="0"/>
    <x v="710"/>
  </r>
  <r>
    <x v="2"/>
    <n v="13529"/>
    <s v="P0283"/>
    <s v="PC PORTABLE NC 6230"/>
    <n v="1044.18"/>
    <x v="0"/>
    <n v="0"/>
    <x v="711"/>
  </r>
  <r>
    <x v="2"/>
    <n v="13529"/>
    <s v="P0283"/>
    <s v="PC PORTABLE NC 6230"/>
    <n v="1044.18"/>
    <x v="1"/>
    <n v="0"/>
    <x v="711"/>
  </r>
  <r>
    <x v="2"/>
    <n v="13539"/>
    <s v="P0293"/>
    <s v="PC PORTABLE NC  6230"/>
    <n v="1044.18"/>
    <x v="0"/>
    <n v="0"/>
    <x v="712"/>
  </r>
  <r>
    <x v="2"/>
    <n v="13539"/>
    <s v="P0293"/>
    <s v="PC PORTABLE NC  6230"/>
    <n v="1044.18"/>
    <x v="1"/>
    <n v="0"/>
    <x v="712"/>
  </r>
  <r>
    <x v="2"/>
    <n v="13565"/>
    <s v="U0606"/>
    <s v="PC 7600 SFF"/>
    <n v="554"/>
    <x v="0"/>
    <n v="0"/>
    <x v="713"/>
  </r>
  <r>
    <x v="2"/>
    <n v="13565"/>
    <s v="U0606"/>
    <s v="PC 7600 SFF"/>
    <n v="554"/>
    <x v="1"/>
    <n v="0"/>
    <x v="713"/>
  </r>
  <r>
    <x v="2"/>
    <n v="13572"/>
    <s v="P0262"/>
    <s v="PC PORTABLE NC 8430"/>
    <n v="1237.3800000000001"/>
    <x v="0"/>
    <n v="0"/>
    <x v="714"/>
  </r>
  <r>
    <x v="2"/>
    <n v="13572"/>
    <s v="P0262"/>
    <s v="PC PORTABLE NC 8430"/>
    <n v="1237.3800000000001"/>
    <x v="1"/>
    <n v="0"/>
    <x v="714"/>
  </r>
  <r>
    <x v="8"/>
    <n v="13582"/>
    <s v="M7170"/>
    <s v="MODELE MOULES ID 9577129 - LO 3617D"/>
    <n v="14136"/>
    <x v="0"/>
    <n v="0"/>
    <x v="715"/>
  </r>
  <r>
    <x v="8"/>
    <n v="13582"/>
    <s v="M7170"/>
    <s v="MODELE MOULES ID 9577129 - LO 3617D"/>
    <n v="14136"/>
    <x v="1"/>
    <n v="0"/>
    <x v="715"/>
  </r>
  <r>
    <x v="2"/>
    <n v="13590"/>
    <s v="U0608"/>
    <s v="PC XW 440"/>
    <n v="1821.3"/>
    <x v="0"/>
    <n v="0"/>
    <x v="716"/>
  </r>
  <r>
    <x v="2"/>
    <n v="13590"/>
    <s v="U0608"/>
    <s v="PC XW 440"/>
    <n v="1821.3"/>
    <x v="1"/>
    <n v="0"/>
    <x v="716"/>
  </r>
  <r>
    <x v="4"/>
    <n v="13633"/>
    <s v="M4753"/>
    <s v="APPAREIL DE MARQUAGE MULTI 4 MIXTE"/>
    <n v="4375"/>
    <x v="0"/>
    <n v="169.27"/>
    <x v="717"/>
  </r>
  <r>
    <x v="4"/>
    <n v="13633"/>
    <s v="M4753"/>
    <s v="APPAREIL DE MARQUAGE MULTI 4 MIXTE"/>
    <n v="4375"/>
    <x v="1"/>
    <n v="0"/>
    <x v="717"/>
  </r>
  <r>
    <x v="5"/>
    <n v="13647"/>
    <s v="M9544"/>
    <s v="PASSERELLE POUR TOURELLE R9350"/>
    <n v="1875"/>
    <x v="0"/>
    <n v="66.41"/>
    <x v="718"/>
  </r>
  <r>
    <x v="5"/>
    <n v="13647"/>
    <s v="M9544"/>
    <s v="PASSERELLE POUR TOURELLE R9350"/>
    <n v="1875"/>
    <x v="1"/>
    <n v="0"/>
    <x v="718"/>
  </r>
  <r>
    <x v="5"/>
    <n v="13648"/>
    <s v="M9545"/>
    <s v="PASSERELLE POUR TOURELLE F9350"/>
    <n v="1875"/>
    <x v="0"/>
    <n v="66.41"/>
    <x v="719"/>
  </r>
  <r>
    <x v="5"/>
    <n v="13648"/>
    <s v="M9545"/>
    <s v="PASSERELLE POUR TOURELLE F9350"/>
    <n v="1875"/>
    <x v="1"/>
    <n v="0"/>
    <x v="719"/>
  </r>
  <r>
    <x v="5"/>
    <n v="13649"/>
    <s v="M4546"/>
    <s v="PASSERELLE POUR TOURELLE R9350"/>
    <n v="1875"/>
    <x v="0"/>
    <n v="66.41"/>
    <x v="720"/>
  </r>
  <r>
    <x v="5"/>
    <n v="13649"/>
    <s v="M4546"/>
    <s v="PASSERELLE POUR TOURELLE R9350"/>
    <n v="1875"/>
    <x v="1"/>
    <n v="0"/>
    <x v="720"/>
  </r>
  <r>
    <x v="1"/>
    <n v="13665"/>
    <s v="M25128"/>
    <s v="COMPTOIR A RIDEAUX"/>
    <n v="675"/>
    <x v="0"/>
    <n v="0"/>
    <x v="721"/>
  </r>
  <r>
    <x v="1"/>
    <n v="13665"/>
    <s v="M25128"/>
    <s v="COMPTOIR A RIDEAUX"/>
    <n v="675"/>
    <x v="1"/>
    <n v="0"/>
    <x v="721"/>
  </r>
  <r>
    <x v="3"/>
    <n v="13700"/>
    <s v="M4786"/>
    <s v="TABLE ELEVATRICE"/>
    <n v="984.63"/>
    <x v="0"/>
    <n v="38.43"/>
    <x v="722"/>
  </r>
  <r>
    <x v="3"/>
    <n v="13700"/>
    <s v="M4786"/>
    <s v="TABLE ELEVATRICE"/>
    <n v="984.63"/>
    <x v="1"/>
    <n v="0"/>
    <x v="722"/>
  </r>
  <r>
    <x v="5"/>
    <n v="13732"/>
    <s v="M4747"/>
    <s v="CUVE DE RETENTION  1000 L"/>
    <n v="994.5"/>
    <x v="0"/>
    <n v="35.229999999999997"/>
    <x v="723"/>
  </r>
  <r>
    <x v="5"/>
    <n v="13732"/>
    <s v="M4747"/>
    <s v="CUVE DE RETENTION  1000 L"/>
    <n v="994.5"/>
    <x v="1"/>
    <n v="0"/>
    <x v="723"/>
  </r>
  <r>
    <x v="5"/>
    <n v="13733"/>
    <s v="M4761"/>
    <s v="CUVE DE RETENTION 1000 L"/>
    <n v="994.5"/>
    <x v="0"/>
    <n v="35.229999999999997"/>
    <x v="724"/>
  </r>
  <r>
    <x v="5"/>
    <n v="13733"/>
    <s v="M4761"/>
    <s v="CUVE DE RETENTION 1000 L"/>
    <n v="994.5"/>
    <x v="1"/>
    <n v="0"/>
    <x v="724"/>
  </r>
  <r>
    <x v="6"/>
    <n v="13772"/>
    <s v="M27012A"/>
    <s v="LOGICIEL KEIL PROFESSIONAL DEVELOPER KIT"/>
    <n v="1945"/>
    <x v="0"/>
    <n v="0"/>
    <x v="725"/>
  </r>
  <r>
    <x v="6"/>
    <n v="13772"/>
    <s v="M27012A"/>
    <s v="LOGICIEL KEIL PROFESSIONAL DEVELOPER KIT"/>
    <n v="1945"/>
    <x v="1"/>
    <n v="0"/>
    <x v="725"/>
  </r>
  <r>
    <x v="6"/>
    <n v="13773"/>
    <s v="M27013A"/>
    <s v="LOGICIEL KEIL REALVIEW MICROCONTROLLER"/>
    <n v="2095"/>
    <x v="0"/>
    <n v="0"/>
    <x v="726"/>
  </r>
  <r>
    <x v="6"/>
    <n v="13773"/>
    <s v="M27013A"/>
    <s v="LOGICIEL KEIL REALVIEW MICROCONTROLLER"/>
    <n v="2095"/>
    <x v="1"/>
    <n v="0"/>
    <x v="726"/>
  </r>
  <r>
    <x v="2"/>
    <n v="13783"/>
    <s v="P0298"/>
    <s v="STATION DE TRAVAIL MOBILE T5500"/>
    <n v="1248"/>
    <x v="0"/>
    <n v="0"/>
    <x v="727"/>
  </r>
  <r>
    <x v="2"/>
    <n v="13783"/>
    <s v="P0298"/>
    <s v="STATION DE TRAVAIL MOBILE T5500"/>
    <n v="1248"/>
    <x v="1"/>
    <n v="0"/>
    <x v="727"/>
  </r>
  <r>
    <x v="2"/>
    <n v="13788"/>
    <s v="P0304"/>
    <s v="PC PORTABLE D620"/>
    <n v="1056.9000000000001"/>
    <x v="0"/>
    <n v="0"/>
    <x v="728"/>
  </r>
  <r>
    <x v="2"/>
    <n v="13788"/>
    <s v="P0304"/>
    <s v="PC PORTABLE D620"/>
    <n v="1056.9000000000001"/>
    <x v="1"/>
    <n v="0"/>
    <x v="728"/>
  </r>
  <r>
    <x v="2"/>
    <n v="13790"/>
    <s v="P0306"/>
    <s v="PC PORTABLE D 620"/>
    <n v="1056.9000000000001"/>
    <x v="0"/>
    <n v="0"/>
    <x v="729"/>
  </r>
  <r>
    <x v="2"/>
    <n v="13790"/>
    <s v="P0306"/>
    <s v="PC PORTABLE D 620"/>
    <n v="1056.9000000000001"/>
    <x v="1"/>
    <n v="0"/>
    <x v="729"/>
  </r>
  <r>
    <x v="2"/>
    <n v="13817"/>
    <s v="P0334"/>
    <s v="PC PORTABLE D 620"/>
    <n v="1119"/>
    <x v="0"/>
    <n v="0"/>
    <x v="730"/>
  </r>
  <r>
    <x v="2"/>
    <n v="13817"/>
    <s v="P0334"/>
    <s v="PC PORTABLE D 620"/>
    <n v="1119"/>
    <x v="1"/>
    <n v="0"/>
    <x v="730"/>
  </r>
  <r>
    <x v="1"/>
    <n v="13847"/>
    <s v="M27015"/>
    <s v="BUREAU COMPLET ADAGIO"/>
    <n v="1056.8699999999999"/>
    <x v="0"/>
    <n v="40.31"/>
    <x v="731"/>
  </r>
  <r>
    <x v="1"/>
    <n v="13847"/>
    <s v="M27015"/>
    <s v="BUREAU COMPLET ADAGIO"/>
    <n v="1056.8699999999999"/>
    <x v="1"/>
    <n v="52.41"/>
    <x v="731"/>
  </r>
  <r>
    <x v="8"/>
    <n v="13864"/>
    <s v="M40026"/>
    <s v="MODELES MOULES  - LO 6271"/>
    <n v="9300"/>
    <x v="0"/>
    <n v="0"/>
    <x v="732"/>
  </r>
  <r>
    <x v="8"/>
    <n v="13864"/>
    <s v="M40026"/>
    <s v="MODELES MOULES  - LO 6271"/>
    <n v="9300"/>
    <x v="1"/>
    <n v="0"/>
    <x v="732"/>
  </r>
  <r>
    <x v="8"/>
    <n v="13865"/>
    <s v="M40025"/>
    <s v="MODELES MOULES -  LO 6272"/>
    <n v="9300"/>
    <x v="0"/>
    <n v="0"/>
    <x v="733"/>
  </r>
  <r>
    <x v="8"/>
    <n v="13865"/>
    <s v="M40025"/>
    <s v="MODELES MOULES -  LO 6272"/>
    <n v="9300"/>
    <x v="1"/>
    <n v="0"/>
    <x v="733"/>
  </r>
  <r>
    <x v="1"/>
    <n v="13867"/>
    <s v="M27020"/>
    <s v="BUREAU COMPLET ADAGIO"/>
    <n v="695.83"/>
    <x v="0"/>
    <n v="0"/>
    <x v="734"/>
  </r>
  <r>
    <x v="1"/>
    <n v="13867"/>
    <s v="M27020"/>
    <s v="BUREAU COMPLET ADAGIO"/>
    <n v="695.83"/>
    <x v="1"/>
    <n v="0"/>
    <x v="734"/>
  </r>
  <r>
    <x v="2"/>
    <n v="13915"/>
    <s v="U0641"/>
    <s v="PC HP SFF"/>
    <n v="474"/>
    <x v="0"/>
    <n v="0"/>
    <x v="735"/>
  </r>
  <r>
    <x v="2"/>
    <n v="13915"/>
    <s v="U0641"/>
    <s v="PC HP SFF"/>
    <n v="474"/>
    <x v="1"/>
    <n v="0"/>
    <x v="735"/>
  </r>
  <r>
    <x v="5"/>
    <n v="13990"/>
    <s v="M4528"/>
    <s v="ESCABEAU"/>
    <n v="2549.85"/>
    <x v="0"/>
    <n v="126.45"/>
    <x v="736"/>
  </r>
  <r>
    <x v="5"/>
    <n v="13990"/>
    <s v="M4528"/>
    <s v="ESCABEAU"/>
    <n v="2549.85"/>
    <x v="1"/>
    <n v="0"/>
    <x v="736"/>
  </r>
  <r>
    <x v="5"/>
    <n v="13991"/>
    <s v="M4521"/>
    <s v="ESCABEAU (TOURELLE R984)"/>
    <n v="1231.95"/>
    <x v="0"/>
    <n v="61.09"/>
    <x v="737"/>
  </r>
  <r>
    <x v="5"/>
    <n v="13991"/>
    <s v="M4521"/>
    <s v="ESCABEAU (TOURELLE R984)"/>
    <n v="1231.95"/>
    <x v="1"/>
    <n v="0"/>
    <x v="737"/>
  </r>
  <r>
    <x v="5"/>
    <n v="13992"/>
    <s v="M4529"/>
    <s v="ESCABEAU"/>
    <n v="1231.95"/>
    <x v="0"/>
    <n v="61.09"/>
    <x v="738"/>
  </r>
  <r>
    <x v="5"/>
    <n v="13992"/>
    <s v="M4529"/>
    <s v="ESCABEAU"/>
    <n v="1231.95"/>
    <x v="1"/>
    <n v="0"/>
    <x v="738"/>
  </r>
  <r>
    <x v="5"/>
    <n v="13997"/>
    <s v="M9542"/>
    <s v="ESCABEAU"/>
    <n v="2053.25"/>
    <x v="0"/>
    <n v="101.82"/>
    <x v="739"/>
  </r>
  <r>
    <x v="5"/>
    <n v="13997"/>
    <s v="M9542"/>
    <s v="ESCABEAU"/>
    <n v="2053.25"/>
    <x v="1"/>
    <n v="0"/>
    <x v="739"/>
  </r>
  <r>
    <x v="5"/>
    <n v="13998"/>
    <s v="M4497"/>
    <s v="ECHELLE"/>
    <n v="2053.25"/>
    <x v="0"/>
    <n v="101.82"/>
    <x v="740"/>
  </r>
  <r>
    <x v="5"/>
    <n v="13998"/>
    <s v="M4497"/>
    <s v="ECHELLE"/>
    <n v="2053.25"/>
    <x v="1"/>
    <n v="0"/>
    <x v="740"/>
  </r>
  <r>
    <x v="5"/>
    <n v="14000"/>
    <s v="M4235"/>
    <s v="ETABLI ROULANT REF. 920 339"/>
    <n v="751.52"/>
    <x v="0"/>
    <n v="26.62"/>
    <x v="741"/>
  </r>
  <r>
    <x v="5"/>
    <n v="14000"/>
    <s v="M4235"/>
    <s v="ETABLI ROULANT REF. 920 339"/>
    <n v="751.52"/>
    <x v="1"/>
    <n v="0"/>
    <x v="741"/>
  </r>
  <r>
    <x v="2"/>
    <n v="14017"/>
    <s v="P0341"/>
    <s v="PC PORTABLE D820 T5500"/>
    <n v="1373.82"/>
    <x v="0"/>
    <n v="0"/>
    <x v="742"/>
  </r>
  <r>
    <x v="2"/>
    <n v="14017"/>
    <s v="P0341"/>
    <s v="PC PORTABLE D820 T5500"/>
    <n v="1373.82"/>
    <x v="1"/>
    <n v="0"/>
    <x v="742"/>
  </r>
  <r>
    <x v="2"/>
    <n v="14024"/>
    <s v="U0667"/>
    <s v="PC 745 SFF"/>
    <n v="510"/>
    <x v="0"/>
    <n v="0"/>
    <x v="743"/>
  </r>
  <r>
    <x v="2"/>
    <n v="14024"/>
    <s v="U0667"/>
    <s v="PC 745 SFF"/>
    <n v="510"/>
    <x v="1"/>
    <n v="0"/>
    <x v="743"/>
  </r>
  <r>
    <x v="2"/>
    <n v="14041"/>
    <s v="P0348"/>
    <s v="PC PORTABLE D620"/>
    <n v="981"/>
    <x v="0"/>
    <n v="0"/>
    <x v="744"/>
  </r>
  <r>
    <x v="2"/>
    <n v="14041"/>
    <s v="P0348"/>
    <s v="PC PORTABLE D620"/>
    <n v="981"/>
    <x v="1"/>
    <n v="0"/>
    <x v="744"/>
  </r>
  <r>
    <x v="1"/>
    <n v="14056"/>
    <s v="M27050"/>
    <s v="ARMOIRE A RIDEAUX REF.51023695"/>
    <n v="597.52"/>
    <x v="0"/>
    <n v="22.79"/>
    <x v="745"/>
  </r>
  <r>
    <x v="1"/>
    <n v="14056"/>
    <s v="M27050"/>
    <s v="ARMOIRE A RIDEAUX REF.51023695"/>
    <n v="597.52"/>
    <x v="1"/>
    <n v="29.63"/>
    <x v="745"/>
  </r>
  <r>
    <x v="2"/>
    <n v="14073"/>
    <s v="U0656"/>
    <s v="PC XW 4400"/>
    <n v="1718"/>
    <x v="0"/>
    <n v="0"/>
    <x v="746"/>
  </r>
  <r>
    <x v="2"/>
    <n v="14073"/>
    <s v="U0656"/>
    <s v="PC XW 4400"/>
    <n v="1718"/>
    <x v="1"/>
    <n v="0"/>
    <x v="746"/>
  </r>
  <r>
    <x v="2"/>
    <n v="14074"/>
    <s v="U0657"/>
    <s v="PC XW 4400"/>
    <n v="1718"/>
    <x v="0"/>
    <n v="0"/>
    <x v="747"/>
  </r>
  <r>
    <x v="2"/>
    <n v="14074"/>
    <s v="U0657"/>
    <s v="PC XW 4400"/>
    <n v="1718"/>
    <x v="1"/>
    <n v="0"/>
    <x v="747"/>
  </r>
  <r>
    <x v="2"/>
    <n v="14075"/>
    <s v="U0658"/>
    <s v="PC XW 4400"/>
    <n v="1718"/>
    <x v="0"/>
    <n v="0"/>
    <x v="748"/>
  </r>
  <r>
    <x v="2"/>
    <n v="14075"/>
    <s v="U0658"/>
    <s v="PC XW 4400"/>
    <n v="1718"/>
    <x v="1"/>
    <n v="0"/>
    <x v="748"/>
  </r>
  <r>
    <x v="2"/>
    <n v="14076"/>
    <s v="U0659"/>
    <s v="PC XW 4400"/>
    <n v="1718"/>
    <x v="0"/>
    <n v="0"/>
    <x v="749"/>
  </r>
  <r>
    <x v="2"/>
    <n v="14076"/>
    <s v="U0659"/>
    <s v="PC XW 4400"/>
    <n v="1718"/>
    <x v="1"/>
    <n v="0"/>
    <x v="749"/>
  </r>
  <r>
    <x v="4"/>
    <n v="14131"/>
    <s v="M40012"/>
    <s v="CLEF DE SERRAGE TYP ES 48 1288"/>
    <n v="2385.3200000000002"/>
    <x v="0"/>
    <n v="0"/>
    <x v="750"/>
  </r>
  <r>
    <x v="4"/>
    <n v="14131"/>
    <s v="M40012"/>
    <s v="CLEF DE SERRAGE TYP ES 48 1288"/>
    <n v="2385.3200000000002"/>
    <x v="1"/>
    <n v="0"/>
    <x v="750"/>
  </r>
  <r>
    <x v="4"/>
    <n v="14132"/>
    <s v="M40011"/>
    <s v="CLEF DE SERRAGE TYP ES 48 1288"/>
    <n v="2385.3200000000002"/>
    <x v="0"/>
    <n v="0"/>
    <x v="751"/>
  </r>
  <r>
    <x v="4"/>
    <n v="14132"/>
    <s v="M40011"/>
    <s v="CLEF DE SERRAGE TYP ES 48 1288"/>
    <n v="2385.3200000000002"/>
    <x v="1"/>
    <n v="0"/>
    <x v="751"/>
  </r>
  <r>
    <x v="8"/>
    <n v="14167"/>
    <s v="M40072"/>
    <s v="MODELE MOULE"/>
    <n v="13250"/>
    <x v="0"/>
    <n v="0"/>
    <x v="752"/>
  </r>
  <r>
    <x v="8"/>
    <n v="14167"/>
    <s v="M40072"/>
    <s v="MODELE MOULE"/>
    <n v="13250"/>
    <x v="1"/>
    <n v="0"/>
    <x v="752"/>
  </r>
  <r>
    <x v="1"/>
    <n v="14265"/>
    <s v="M27089"/>
    <s v="ARMOIRE BUROFORM 246 X 120"/>
    <n v="655.08000000000004"/>
    <x v="0"/>
    <n v="24.99"/>
    <x v="753"/>
  </r>
  <r>
    <x v="1"/>
    <n v="14265"/>
    <s v="M27089"/>
    <s v="ARMOIRE BUROFORM 246 X 120"/>
    <n v="655.08000000000004"/>
    <x v="1"/>
    <n v="32.49"/>
    <x v="753"/>
  </r>
  <r>
    <x v="2"/>
    <n v="14325"/>
    <s v="P0367"/>
    <s v="PC PORTABLE D630"/>
    <n v="1038"/>
    <x v="0"/>
    <n v="0"/>
    <x v="754"/>
  </r>
  <r>
    <x v="2"/>
    <n v="14325"/>
    <s v="P0367"/>
    <s v="PC PORTABLE D630"/>
    <n v="1038"/>
    <x v="1"/>
    <n v="0"/>
    <x v="754"/>
  </r>
  <r>
    <x v="2"/>
    <n v="14326"/>
    <s v="P0368"/>
    <s v="PC PORTABLE D630"/>
    <n v="1038"/>
    <x v="0"/>
    <n v="0"/>
    <x v="755"/>
  </r>
  <r>
    <x v="2"/>
    <n v="14326"/>
    <s v="P0368"/>
    <s v="PC PORTABLE D630"/>
    <n v="1038"/>
    <x v="1"/>
    <n v="0"/>
    <x v="755"/>
  </r>
  <r>
    <x v="1"/>
    <n v="14340"/>
    <s v="M27113"/>
    <s v="BUREAU COMPLET BUROFORM"/>
    <n v="711.76"/>
    <x v="0"/>
    <n v="0"/>
    <x v="756"/>
  </r>
  <r>
    <x v="1"/>
    <n v="14340"/>
    <s v="M27113"/>
    <s v="BUREAU COMPLET BUROFORM"/>
    <n v="711.76"/>
    <x v="1"/>
    <n v="0"/>
    <x v="756"/>
  </r>
  <r>
    <x v="1"/>
    <n v="14383"/>
    <s v="M27123"/>
    <s v="BUREAU COMPLET ADAGIO"/>
    <n v="1083.0999999999999"/>
    <x v="1"/>
    <n v="53.71"/>
    <x v="757"/>
  </r>
  <r>
    <x v="1"/>
    <n v="14383"/>
    <s v="M27123"/>
    <s v="BUREAU COMPLET ADAGIO"/>
    <n v="1083.0999999999999"/>
    <x v="0"/>
    <n v="41.31"/>
    <x v="757"/>
  </r>
  <r>
    <x v="1"/>
    <n v="14384"/>
    <s v="M27124"/>
    <s v="BUREAU COMPLET ADAGIO"/>
    <n v="1083.0999999999999"/>
    <x v="0"/>
    <n v="41.31"/>
    <x v="758"/>
  </r>
  <r>
    <x v="1"/>
    <n v="14384"/>
    <s v="M27124"/>
    <s v="BUREAU COMPLET ADAGIO"/>
    <n v="1083.0999999999999"/>
    <x v="1"/>
    <n v="53.71"/>
    <x v="758"/>
  </r>
  <r>
    <x v="1"/>
    <n v="14385"/>
    <s v="M27125"/>
    <s v="BUREAU COMPLET ADAGIO"/>
    <n v="1083.0999999999999"/>
    <x v="0"/>
    <n v="41.31"/>
    <x v="759"/>
  </r>
  <r>
    <x v="1"/>
    <n v="14385"/>
    <s v="M27125"/>
    <s v="BUREAU COMPLET ADAGIO"/>
    <n v="1083.0999999999999"/>
    <x v="1"/>
    <n v="53.71"/>
    <x v="759"/>
  </r>
  <r>
    <x v="1"/>
    <n v="14407"/>
    <s v="M27142"/>
    <s v="BUREAU COMPLET"/>
    <n v="950"/>
    <x v="0"/>
    <n v="0"/>
    <x v="760"/>
  </r>
  <r>
    <x v="1"/>
    <n v="14407"/>
    <s v="M27142"/>
    <s v="BUREAU COMPLET"/>
    <n v="950"/>
    <x v="1"/>
    <n v="0"/>
    <x v="760"/>
  </r>
  <r>
    <x v="3"/>
    <n v="14409"/>
    <s v="M3966"/>
    <s v="ELECTRO-AIMANT CEY"/>
    <n v="636"/>
    <x v="0"/>
    <n v="21.03"/>
    <x v="761"/>
  </r>
  <r>
    <x v="3"/>
    <n v="14409"/>
    <s v="M3966"/>
    <s v="ELECTRO-AIMANT CEY"/>
    <n v="636"/>
    <x v="1"/>
    <n v="0"/>
    <x v="761"/>
  </r>
  <r>
    <x v="4"/>
    <n v="14410"/>
    <s v="M3961"/>
    <s v="MESUREUR D'EPAISSEUR REVETEMENT"/>
    <n v="591"/>
    <x v="0"/>
    <n v="36.619999999999997"/>
    <x v="762"/>
  </r>
  <r>
    <x v="4"/>
    <n v="14410"/>
    <s v="M3961"/>
    <s v="MESUREUR D'EPAISSEUR REVETEMENT"/>
    <n v="591"/>
    <x v="1"/>
    <n v="0"/>
    <x v="762"/>
  </r>
  <r>
    <x v="4"/>
    <n v="14433"/>
    <s v="M3963"/>
    <s v="RUGOSIMETRE MAHR"/>
    <n v="6065.27"/>
    <x v="0"/>
    <n v="375.96"/>
    <x v="763"/>
  </r>
  <r>
    <x v="4"/>
    <n v="14433"/>
    <s v="M3963"/>
    <s v="RUGOSIMETRE MAHR"/>
    <n v="6065.27"/>
    <x v="1"/>
    <n v="0"/>
    <x v="763"/>
  </r>
  <r>
    <x v="8"/>
    <n v="14441"/>
    <s v="M40095 A"/>
    <s v="MODELE MOULE DE CONSOLE 10078946"/>
    <n v="24100"/>
    <x v="0"/>
    <n v="0"/>
    <x v="764"/>
  </r>
  <r>
    <x v="8"/>
    <n v="14441"/>
    <s v="M40095 A"/>
    <s v="MODELE MOULE DE CONSOLE 10078946"/>
    <n v="24100"/>
    <x v="1"/>
    <n v="0"/>
    <x v="764"/>
  </r>
  <r>
    <x v="2"/>
    <n v="14450"/>
    <s v="P0392"/>
    <s v="PC PORTABLE D630+VALISETTE"/>
    <n v="1190"/>
    <x v="0"/>
    <n v="0"/>
    <x v="765"/>
  </r>
  <r>
    <x v="2"/>
    <n v="14450"/>
    <s v="P0392"/>
    <s v="PC PORTABLE D630+VALISETTE"/>
    <n v="1190"/>
    <x v="1"/>
    <n v="0"/>
    <x v="765"/>
  </r>
  <r>
    <x v="6"/>
    <n v="14661"/>
    <s v="M27159A"/>
    <s v="LOGICIEL CRYSTAL REPORT XI"/>
    <n v="552"/>
    <x v="0"/>
    <n v="0"/>
    <x v="766"/>
  </r>
  <r>
    <x v="6"/>
    <n v="14661"/>
    <s v="M27159A"/>
    <s v="LOGICIEL CRYSTAL REPORT XI"/>
    <n v="552"/>
    <x v="1"/>
    <n v="0"/>
    <x v="766"/>
  </r>
  <r>
    <x v="7"/>
    <n v="14725"/>
    <s v="I0221"/>
    <s v="IMPRIMANTE AF CL7200"/>
    <n v="2255.91"/>
    <x v="0"/>
    <n v="0"/>
    <x v="767"/>
  </r>
  <r>
    <x v="7"/>
    <n v="14725"/>
    <s v="I0221"/>
    <s v="IMPRIMANTE AF CL7200"/>
    <n v="2255.91"/>
    <x v="1"/>
    <n v="0"/>
    <x v="767"/>
  </r>
  <r>
    <x v="7"/>
    <n v="14766"/>
    <s v="I0217"/>
    <s v="IMPRIMANTE AF CL7200"/>
    <n v="2255.91"/>
    <x v="0"/>
    <n v="0"/>
    <x v="768"/>
  </r>
  <r>
    <x v="7"/>
    <n v="14766"/>
    <s v="I0217"/>
    <s v="IMPRIMANTE AF CL7200"/>
    <n v="2255.91"/>
    <x v="1"/>
    <n v="0"/>
    <x v="768"/>
  </r>
  <r>
    <x v="7"/>
    <n v="14767"/>
    <s v="I0218"/>
    <s v="IMPRIMANTE AF CL7200"/>
    <n v="2255.91"/>
    <x v="0"/>
    <n v="0"/>
    <x v="769"/>
  </r>
  <r>
    <x v="7"/>
    <n v="14767"/>
    <s v="I0218"/>
    <s v="IMPRIMANTE AF CL7200"/>
    <n v="2255.91"/>
    <x v="1"/>
    <n v="0"/>
    <x v="769"/>
  </r>
  <r>
    <x v="2"/>
    <n v="14801"/>
    <s v="P0413"/>
    <s v="PC PORTABLE HP NOTEBOOK NC6400"/>
    <n v="908.2"/>
    <x v="0"/>
    <n v="0"/>
    <x v="770"/>
  </r>
  <r>
    <x v="2"/>
    <n v="14801"/>
    <s v="P0413"/>
    <s v="PC PORTABLE HP NOTEBOOK NC6400"/>
    <n v="908.2"/>
    <x v="1"/>
    <n v="0"/>
    <x v="770"/>
  </r>
  <r>
    <x v="2"/>
    <n v="14808"/>
    <s v="U0696"/>
    <s v="PC HP 7800 SFF"/>
    <n v="439.63"/>
    <x v="0"/>
    <n v="0"/>
    <x v="771"/>
  </r>
  <r>
    <x v="2"/>
    <n v="14808"/>
    <s v="U0696"/>
    <s v="PC HP 7800 SFF"/>
    <n v="439.63"/>
    <x v="1"/>
    <n v="0"/>
    <x v="771"/>
  </r>
  <r>
    <x v="2"/>
    <n v="14818"/>
    <s v="U0706"/>
    <s v="PC HP 7800 SFF"/>
    <n v="439.63"/>
    <x v="0"/>
    <n v="0"/>
    <x v="772"/>
  </r>
  <r>
    <x v="2"/>
    <n v="14818"/>
    <s v="U0706"/>
    <s v="PC HP 7800 SFF"/>
    <n v="439.63"/>
    <x v="1"/>
    <n v="0"/>
    <x v="772"/>
  </r>
  <r>
    <x v="2"/>
    <n v="14819"/>
    <s v="U0707"/>
    <s v="PC HP 7800 SFF"/>
    <n v="439.63"/>
    <x v="0"/>
    <n v="0"/>
    <x v="773"/>
  </r>
  <r>
    <x v="2"/>
    <n v="14819"/>
    <s v="U0707"/>
    <s v="PC HP 7800 SFF"/>
    <n v="439.63"/>
    <x v="1"/>
    <n v="0"/>
    <x v="773"/>
  </r>
  <r>
    <x v="2"/>
    <n v="14834"/>
    <s v="P0425"/>
    <s v="PC PORTABLE  D630"/>
    <n v="1020"/>
    <x v="0"/>
    <n v="0"/>
    <x v="774"/>
  </r>
  <r>
    <x v="2"/>
    <n v="14834"/>
    <s v="P0425"/>
    <s v="PC PORTABLE  D630"/>
    <n v="1020"/>
    <x v="1"/>
    <n v="0"/>
    <x v="774"/>
  </r>
  <r>
    <x v="3"/>
    <n v="14884"/>
    <s v="M3847"/>
    <s v="JEU DE CHANDELLES"/>
    <n v="2772.82"/>
    <x v="0"/>
    <n v="0"/>
    <x v="775"/>
  </r>
  <r>
    <x v="3"/>
    <n v="14884"/>
    <s v="M3847"/>
    <s v="JEU DE CHANDELLES"/>
    <n v="2772.82"/>
    <x v="1"/>
    <n v="0"/>
    <x v="775"/>
  </r>
  <r>
    <x v="5"/>
    <n v="14885"/>
    <s v="M3846"/>
    <s v="SUPPORT SERVICE CENTRAL R9250"/>
    <n v="538.48"/>
    <x v="0"/>
    <n v="19.07"/>
    <x v="776"/>
  </r>
  <r>
    <x v="5"/>
    <n v="14885"/>
    <s v="M3846"/>
    <s v="SUPPORT SERVICE CENTRAL R9250"/>
    <n v="538.48"/>
    <x v="1"/>
    <n v="0"/>
    <x v="776"/>
  </r>
  <r>
    <x v="2"/>
    <n v="14942"/>
    <s v="P0445"/>
    <s v="PC PORTABLE D630"/>
    <n v="940"/>
    <x v="0"/>
    <n v="0"/>
    <x v="777"/>
  </r>
  <r>
    <x v="2"/>
    <n v="14942"/>
    <s v="P0445"/>
    <s v="PC PORTABLE D630"/>
    <n v="940"/>
    <x v="1"/>
    <n v="0"/>
    <x v="777"/>
  </r>
  <r>
    <x v="2"/>
    <n v="14950"/>
    <s v="P0453"/>
    <s v="PC PORTABLE D630"/>
    <n v="940"/>
    <x v="0"/>
    <n v="0"/>
    <x v="778"/>
  </r>
  <r>
    <x v="2"/>
    <n v="14950"/>
    <s v="P0453"/>
    <s v="PC PORTABLE D630"/>
    <n v="940"/>
    <x v="1"/>
    <n v="0"/>
    <x v="778"/>
  </r>
  <r>
    <x v="2"/>
    <n v="15095"/>
    <s v="U0719"/>
    <s v="PC 7800 SFF"/>
    <n v="449.64"/>
    <x v="0"/>
    <n v="0"/>
    <x v="779"/>
  </r>
  <r>
    <x v="2"/>
    <n v="15095"/>
    <s v="U0719"/>
    <s v="PC 7800 SFF"/>
    <n v="449.64"/>
    <x v="1"/>
    <n v="0"/>
    <x v="779"/>
  </r>
  <r>
    <x v="2"/>
    <n v="15109"/>
    <s v="U0733"/>
    <s v="PC 7800 SFF + CARTE VIDEO SUPPL"/>
    <n v="459.64"/>
    <x v="0"/>
    <n v="0"/>
    <x v="780"/>
  </r>
  <r>
    <x v="2"/>
    <n v="15109"/>
    <s v="U0733"/>
    <s v="PC 7800 SFF + CARTE VIDEO SUPPL"/>
    <n v="459.64"/>
    <x v="1"/>
    <n v="0"/>
    <x v="780"/>
  </r>
  <r>
    <x v="2"/>
    <n v="15110"/>
    <s v="U0734"/>
    <s v="PC 7800 SFF + CARTE VIDEO SUPPL"/>
    <n v="459.64"/>
    <x v="0"/>
    <n v="0"/>
    <x v="781"/>
  </r>
  <r>
    <x v="2"/>
    <n v="15110"/>
    <s v="U0734"/>
    <s v="PC 7800 SFF + CARTE VIDEO SUPPL"/>
    <n v="459.64"/>
    <x v="1"/>
    <n v="0"/>
    <x v="781"/>
  </r>
  <r>
    <x v="8"/>
    <n v="15252"/>
    <s v="M40214"/>
    <s v="MODELE MOULES (ID.10067897)"/>
    <n v="10530"/>
    <x v="0"/>
    <n v="0"/>
    <x v="782"/>
  </r>
  <r>
    <x v="8"/>
    <n v="15252"/>
    <s v="M40214"/>
    <s v="MODELE MOULES (ID.10067897)"/>
    <n v="10530"/>
    <x v="1"/>
    <n v="0"/>
    <x v="782"/>
  </r>
  <r>
    <x v="8"/>
    <n v="15253"/>
    <s v="M40215"/>
    <s v="MODELE MOULE (ID. N°10067893)"/>
    <n v="13140"/>
    <x v="0"/>
    <n v="0"/>
    <x v="783"/>
  </r>
  <r>
    <x v="8"/>
    <n v="15253"/>
    <s v="M40215"/>
    <s v="MODELE MOULE (ID. N°10067893)"/>
    <n v="13140"/>
    <x v="1"/>
    <n v="0"/>
    <x v="783"/>
  </r>
  <r>
    <x v="8"/>
    <n v="15254"/>
    <s v="M40216"/>
    <s v="MODELE MOULE (ID N° 10067895)"/>
    <n v="8460"/>
    <x v="0"/>
    <n v="0"/>
    <x v="784"/>
  </r>
  <r>
    <x v="8"/>
    <n v="15254"/>
    <s v="M40216"/>
    <s v="MODELE MOULE (ID N° 10067895)"/>
    <n v="8460"/>
    <x v="1"/>
    <n v="0"/>
    <x v="784"/>
  </r>
  <r>
    <x v="2"/>
    <n v="15269"/>
    <s v="P0466"/>
    <s v="PC PORTABLE DELL D630 INTEL CORE 2 DUO"/>
    <n v="980"/>
    <x v="0"/>
    <n v="0"/>
    <x v="785"/>
  </r>
  <r>
    <x v="2"/>
    <n v="15269"/>
    <s v="P0466"/>
    <s v="PC PORTABLE DELL D630 INTEL CORE 2 DUO"/>
    <n v="980"/>
    <x v="1"/>
    <n v="0"/>
    <x v="785"/>
  </r>
  <r>
    <x v="3"/>
    <n v="15271"/>
    <s v="M20231"/>
    <s v="CONVOYEUR POUR POSTE TFI/R984"/>
    <n v="851"/>
    <x v="0"/>
    <n v="35.17"/>
    <x v="786"/>
  </r>
  <r>
    <x v="3"/>
    <n v="15271"/>
    <s v="M20231"/>
    <s v="CONVOYEUR POUR POSTE TFI/R984"/>
    <n v="851"/>
    <x v="1"/>
    <n v="0"/>
    <x v="786"/>
  </r>
  <r>
    <x v="0"/>
    <n v="15296"/>
    <s v="M13680A"/>
    <s v="PASSAT BREAK"/>
    <n v="18300.79"/>
    <x v="0"/>
    <n v="1134.4000000000001"/>
    <x v="787"/>
  </r>
  <r>
    <x v="0"/>
    <n v="15296"/>
    <s v="M13680A"/>
    <s v="PASSAT BREAK"/>
    <n v="18300.79"/>
    <x v="1"/>
    <n v="0"/>
    <x v="787"/>
  </r>
  <r>
    <x v="2"/>
    <n v="15327"/>
    <s v="P0468"/>
    <s v="PC PORTABLE D830 - T7250"/>
    <n v="1040"/>
    <x v="0"/>
    <n v="0"/>
    <x v="788"/>
  </r>
  <r>
    <x v="2"/>
    <n v="15327"/>
    <s v="P0468"/>
    <s v="PC PORTABLE D830 - T7250"/>
    <n v="1040"/>
    <x v="1"/>
    <n v="0"/>
    <x v="788"/>
  </r>
  <r>
    <x v="2"/>
    <n v="15328"/>
    <s v="P0467"/>
    <s v="PC PORTABLE D830 - T7250"/>
    <n v="1040"/>
    <x v="0"/>
    <n v="0"/>
    <x v="789"/>
  </r>
  <r>
    <x v="2"/>
    <n v="15328"/>
    <s v="P0467"/>
    <s v="PC PORTABLE D830 - T7250"/>
    <n v="1040"/>
    <x v="1"/>
    <n v="0"/>
    <x v="789"/>
  </r>
  <r>
    <x v="2"/>
    <n v="15334"/>
    <s v="P0474"/>
    <s v="PC PORTABLE D630 - T7250"/>
    <n v="875"/>
    <x v="0"/>
    <n v="0"/>
    <x v="790"/>
  </r>
  <r>
    <x v="2"/>
    <n v="15334"/>
    <s v="P0474"/>
    <s v="PC PORTABLE D630 - T7250"/>
    <n v="875"/>
    <x v="1"/>
    <n v="0"/>
    <x v="790"/>
  </r>
  <r>
    <x v="2"/>
    <n v="15335"/>
    <s v="P0475"/>
    <s v="PC PORTABLE D630 - T7250"/>
    <n v="875"/>
    <x v="0"/>
    <n v="0"/>
    <x v="791"/>
  </r>
  <r>
    <x v="2"/>
    <n v="15335"/>
    <s v="P0475"/>
    <s v="PC PORTABLE D630 - T7250"/>
    <n v="875"/>
    <x v="1"/>
    <n v="0"/>
    <x v="791"/>
  </r>
  <r>
    <x v="2"/>
    <n v="15336"/>
    <s v="P0476"/>
    <s v="PC PORTABLE D630 - T7250"/>
    <n v="875"/>
    <x v="0"/>
    <n v="0"/>
    <x v="792"/>
  </r>
  <r>
    <x v="2"/>
    <n v="15336"/>
    <s v="P0476"/>
    <s v="PC PORTABLE D630 - T7250"/>
    <n v="875"/>
    <x v="1"/>
    <n v="0"/>
    <x v="792"/>
  </r>
  <r>
    <x v="3"/>
    <n v="15359"/>
    <s v="M4808"/>
    <s v="PALETTE DE TRANSPORT POUR STOCKAGE"/>
    <n v="721.93"/>
    <x v="0"/>
    <n v="44.75"/>
    <x v="793"/>
  </r>
  <r>
    <x v="3"/>
    <n v="15359"/>
    <s v="M4808"/>
    <s v="PALETTE DE TRANSPORT POUR STOCKAGE"/>
    <n v="721.93"/>
    <x v="1"/>
    <n v="0"/>
    <x v="793"/>
  </r>
  <r>
    <x v="3"/>
    <n v="15360"/>
    <s v="M4812"/>
    <s v="PALETTE DE TRANSPORT POUR STOCKAGE"/>
    <n v="721.93"/>
    <x v="0"/>
    <n v="44.75"/>
    <x v="794"/>
  </r>
  <r>
    <x v="3"/>
    <n v="15360"/>
    <s v="M4812"/>
    <s v="PALETTE DE TRANSPORT POUR STOCKAGE"/>
    <n v="721.93"/>
    <x v="1"/>
    <n v="0"/>
    <x v="794"/>
  </r>
  <r>
    <x v="3"/>
    <n v="15361"/>
    <s v="M4814"/>
    <s v="PALETTE DE TRANSPORT POUR STOCKAGE"/>
    <n v="721.93"/>
    <x v="0"/>
    <n v="44.75"/>
    <x v="795"/>
  </r>
  <r>
    <x v="3"/>
    <n v="15361"/>
    <s v="M4814"/>
    <s v="PALETTE DE TRANSPORT POUR STOCKAGE"/>
    <n v="721.93"/>
    <x v="1"/>
    <n v="0"/>
    <x v="795"/>
  </r>
  <r>
    <x v="3"/>
    <n v="15362"/>
    <s v="M4816"/>
    <s v="PALETTE DE TRANSPORT STOCKAGE RESERVOIR"/>
    <n v="742.93"/>
    <x v="0"/>
    <n v="46.05"/>
    <x v="796"/>
  </r>
  <r>
    <x v="3"/>
    <n v="15362"/>
    <s v="M4816"/>
    <s v="PALETTE DE TRANSPORT STOCKAGE RESERVOIR"/>
    <n v="742.93"/>
    <x v="1"/>
    <n v="0"/>
    <x v="796"/>
  </r>
  <r>
    <x v="5"/>
    <n v="15443"/>
    <s v="M4802"/>
    <s v="SUPPORT RADIATE&quot;UR HUILE"/>
    <n v="674.15"/>
    <x v="0"/>
    <n v="23.88"/>
    <x v="797"/>
  </r>
  <r>
    <x v="5"/>
    <n v="15443"/>
    <s v="M4802"/>
    <s v="SUPPORT RADIATE&quot;UR HUILE"/>
    <n v="674.15"/>
    <x v="1"/>
    <n v="0"/>
    <x v="797"/>
  </r>
  <r>
    <x v="5"/>
    <n v="15444"/>
    <s v="M4806"/>
    <s v="SUPPORT RADIATE&quot;UR HUILE"/>
    <n v="674.15"/>
    <x v="0"/>
    <n v="23.88"/>
    <x v="798"/>
  </r>
  <r>
    <x v="5"/>
    <n v="15444"/>
    <s v="M4806"/>
    <s v="SUPPORT RADIATE&quot;UR HUILE"/>
    <n v="674.15"/>
    <x v="1"/>
    <n v="0"/>
    <x v="798"/>
  </r>
  <r>
    <x v="5"/>
    <n v="15445"/>
    <s v="M4274"/>
    <s v="SUPPORT RESERVOIR CARBURANT R 9250"/>
    <n v="674.15"/>
    <x v="0"/>
    <n v="23.88"/>
    <x v="799"/>
  </r>
  <r>
    <x v="5"/>
    <n v="15445"/>
    <s v="M4274"/>
    <s v="SUPPORT RESERVOIR CARBURANT R 9250"/>
    <n v="674.15"/>
    <x v="1"/>
    <n v="0"/>
    <x v="799"/>
  </r>
  <r>
    <x v="5"/>
    <n v="15446"/>
    <s v="M3844"/>
    <s v="SUPPORT RESERVOIR CARBURANT R 9250"/>
    <n v="674.15"/>
    <x v="0"/>
    <n v="23.88"/>
    <x v="800"/>
  </r>
  <r>
    <x v="5"/>
    <n v="15446"/>
    <s v="M3844"/>
    <s v="SUPPORT RESERVOIR CARBURANT R 9250"/>
    <n v="674.15"/>
    <x v="1"/>
    <n v="0"/>
    <x v="800"/>
  </r>
  <r>
    <x v="7"/>
    <n v="15460"/>
    <s v="M27236"/>
    <s v="TABLETTE PX XPLORE AVEC STYLET"/>
    <n v="3490"/>
    <x v="0"/>
    <n v="0"/>
    <x v="801"/>
  </r>
  <r>
    <x v="7"/>
    <n v="15460"/>
    <s v="M27236"/>
    <s v="TABLETTE PX XPLORE AVEC STYLET"/>
    <n v="3490"/>
    <x v="1"/>
    <n v="0"/>
    <x v="801"/>
  </r>
  <r>
    <x v="7"/>
    <n v="15585"/>
    <s v="I0267"/>
    <s v="IMPRIMANTE COPIEUR AFICIO 2000AD"/>
    <n v="4190"/>
    <x v="0"/>
    <n v="0"/>
    <x v="802"/>
  </r>
  <r>
    <x v="7"/>
    <n v="15585"/>
    <s v="I0267"/>
    <s v="IMPRIMANTE COPIEUR AFICIO 2000AD"/>
    <n v="4190"/>
    <x v="1"/>
    <n v="0"/>
    <x v="802"/>
  </r>
  <r>
    <x v="1"/>
    <n v="15587"/>
    <s v="M27248"/>
    <s v="SIEGE PLEASE EXECUTIVE"/>
    <n v="711.36"/>
    <x v="0"/>
    <n v="27.14"/>
    <x v="803"/>
  </r>
  <r>
    <x v="1"/>
    <n v="15587"/>
    <s v="M27248"/>
    <s v="SIEGE PLEASE EXECUTIVE"/>
    <n v="711.36"/>
    <x v="1"/>
    <n v="35.28"/>
    <x v="803"/>
  </r>
  <r>
    <x v="2"/>
    <n v="15603"/>
    <s v="P0498"/>
    <s v="PC HP 2510P"/>
    <n v="1093"/>
    <x v="0"/>
    <n v="0"/>
    <x v="804"/>
  </r>
  <r>
    <x v="2"/>
    <n v="15603"/>
    <s v="P0498"/>
    <s v="PC HP 2510P"/>
    <n v="1093"/>
    <x v="1"/>
    <n v="0"/>
    <x v="804"/>
  </r>
  <r>
    <x v="6"/>
    <n v="15647"/>
    <s v="M27253B"/>
    <s v="PACK LOGICIEL PRO/ENGINEER+PRO/INTRALINK"/>
    <n v="18649.8"/>
    <x v="0"/>
    <n v="0"/>
    <x v="805"/>
  </r>
  <r>
    <x v="6"/>
    <n v="15647"/>
    <s v="M27253B"/>
    <s v="PACK LOGICIEL PRO/ENGINEER+PRO/INTRALINK"/>
    <n v="18649.8"/>
    <x v="1"/>
    <n v="0"/>
    <x v="805"/>
  </r>
  <r>
    <x v="2"/>
    <n v="15685"/>
    <s v="P0486"/>
    <s v="PC PORTABLE D630"/>
    <n v="1041.27"/>
    <x v="0"/>
    <n v="0"/>
    <x v="806"/>
  </r>
  <r>
    <x v="2"/>
    <n v="15685"/>
    <s v="P0486"/>
    <s v="PC PORTABLE D630"/>
    <n v="1041.27"/>
    <x v="1"/>
    <n v="0"/>
    <x v="806"/>
  </r>
  <r>
    <x v="2"/>
    <n v="15696"/>
    <s v="P0497"/>
    <s v="PC PORTABLE D630"/>
    <n v="1041.26"/>
    <x v="0"/>
    <n v="0"/>
    <x v="807"/>
  </r>
  <r>
    <x v="2"/>
    <n v="15696"/>
    <s v="P0497"/>
    <s v="PC PORTABLE D630"/>
    <n v="1041.26"/>
    <x v="1"/>
    <n v="0"/>
    <x v="807"/>
  </r>
  <r>
    <x v="5"/>
    <n v="15755"/>
    <s v="M4274"/>
    <s v="SUPPORT DISTRIBUTEUR R9250"/>
    <n v="1431.75"/>
    <x v="0"/>
    <n v="50.71"/>
    <x v="808"/>
  </r>
  <r>
    <x v="5"/>
    <n v="15755"/>
    <s v="M4274"/>
    <s v="SUPPORT DISTRIBUTEUR R9250"/>
    <n v="1431.75"/>
    <x v="1"/>
    <n v="0"/>
    <x v="808"/>
  </r>
  <r>
    <x v="3"/>
    <n v="15769"/>
    <s v="M20252"/>
    <s v="ROLLTRAILER 40' 60TONNES"/>
    <n v="10500"/>
    <x v="0"/>
    <n v="650.86"/>
    <x v="809"/>
  </r>
  <r>
    <x v="3"/>
    <n v="15769"/>
    <s v="M20252"/>
    <s v="ROLLTRAILER 40' 60TONNES"/>
    <n v="10500"/>
    <x v="1"/>
    <n v="0"/>
    <x v="809"/>
  </r>
  <r>
    <x v="3"/>
    <n v="15770"/>
    <s v="M4549"/>
    <s v="ROLLTRAILER 40' 60TONNES"/>
    <n v="10500"/>
    <x v="0"/>
    <n v="650.86"/>
    <x v="810"/>
  </r>
  <r>
    <x v="3"/>
    <n v="15770"/>
    <s v="M4549"/>
    <s v="ROLLTRAILER 40' 60TONNES"/>
    <n v="10500"/>
    <x v="1"/>
    <n v="0"/>
    <x v="810"/>
  </r>
  <r>
    <x v="3"/>
    <n v="15771"/>
    <s v="M20254"/>
    <s v="ROLLTRAILER 40' 60TONNES"/>
    <n v="10500"/>
    <x v="0"/>
    <n v="650.86"/>
    <x v="811"/>
  </r>
  <r>
    <x v="3"/>
    <n v="15771"/>
    <s v="M20254"/>
    <s v="ROLLTRAILER 40' 60TONNES"/>
    <n v="10500"/>
    <x v="1"/>
    <n v="0"/>
    <x v="811"/>
  </r>
  <r>
    <x v="5"/>
    <n v="15789"/>
    <s v="M80211"/>
    <s v="CONTENEUR 20&quot;"/>
    <n v="1245"/>
    <x v="0"/>
    <n v="0"/>
    <x v="812"/>
  </r>
  <r>
    <x v="5"/>
    <n v="15789"/>
    <s v="M80211"/>
    <s v="CONTENEUR 20&quot;"/>
    <n v="1245"/>
    <x v="1"/>
    <n v="0"/>
    <x v="812"/>
  </r>
  <r>
    <x v="2"/>
    <n v="15802"/>
    <s v="U0740"/>
    <s v="PC HP DC7800SFF"/>
    <n v="411.05"/>
    <x v="1"/>
    <n v="0"/>
    <x v="813"/>
  </r>
  <r>
    <x v="2"/>
    <n v="15802"/>
    <s v="U0740"/>
    <s v="PC HP DC7800SFF"/>
    <n v="411.05"/>
    <x v="0"/>
    <n v="0"/>
    <x v="813"/>
  </r>
  <r>
    <x v="2"/>
    <n v="15803"/>
    <s v="U0741"/>
    <s v="PC HP DC7800SFF"/>
    <n v="411.05"/>
    <x v="0"/>
    <n v="0"/>
    <x v="814"/>
  </r>
  <r>
    <x v="2"/>
    <n v="15803"/>
    <s v="U0741"/>
    <s v="PC HP DC7800SFF"/>
    <n v="411.05"/>
    <x v="1"/>
    <n v="0"/>
    <x v="814"/>
  </r>
  <r>
    <x v="4"/>
    <n v="15902"/>
    <s v="M3975"/>
    <s v="VIDEOSCOPE+OBJECTIF+BATTERIE"/>
    <n v="14661.95"/>
    <x v="0"/>
    <n v="908.84"/>
    <x v="815"/>
  </r>
  <r>
    <x v="4"/>
    <n v="15902"/>
    <s v="M3975"/>
    <s v="VIDEOSCOPE+OBJECTIF+BATTERIE"/>
    <n v="14661.95"/>
    <x v="1"/>
    <n v="0"/>
    <x v="815"/>
  </r>
  <r>
    <x v="5"/>
    <n v="15912"/>
    <s v="M4757"/>
    <s v="ARMOIRE IGNIFUGE PAPIER"/>
    <n v="1557.6"/>
    <x v="0"/>
    <n v="55.17"/>
    <x v="816"/>
  </r>
  <r>
    <x v="5"/>
    <n v="15912"/>
    <s v="M4757"/>
    <s v="ARMOIRE IGNIFUGE PAPIER"/>
    <n v="1557.6"/>
    <x v="1"/>
    <n v="0"/>
    <x v="816"/>
  </r>
  <r>
    <x v="8"/>
    <n v="15927"/>
    <s v="M40555"/>
    <s v="MODELE MOULE"/>
    <n v="30000"/>
    <x v="0"/>
    <n v="0"/>
    <x v="817"/>
  </r>
  <r>
    <x v="8"/>
    <n v="15927"/>
    <s v="M40555"/>
    <s v="MODELE MOULE"/>
    <n v="30000"/>
    <x v="1"/>
    <n v="0"/>
    <x v="817"/>
  </r>
  <r>
    <x v="8"/>
    <n v="15945"/>
    <s v="M40298"/>
    <s v="MODELE MOULE"/>
    <n v="7800"/>
    <x v="0"/>
    <n v="0"/>
    <x v="818"/>
  </r>
  <r>
    <x v="8"/>
    <n v="15945"/>
    <s v="M40298"/>
    <s v="MODELE MOULE"/>
    <n v="7800"/>
    <x v="1"/>
    <n v="0"/>
    <x v="818"/>
  </r>
  <r>
    <x v="8"/>
    <n v="15946"/>
    <s v="M40296"/>
    <s v="MODELE MOULE"/>
    <n v="20900"/>
    <x v="0"/>
    <n v="0"/>
    <x v="819"/>
  </r>
  <r>
    <x v="8"/>
    <n v="15946"/>
    <s v="M40296"/>
    <s v="MODELE MOULE"/>
    <n v="20900"/>
    <x v="1"/>
    <n v="0"/>
    <x v="819"/>
  </r>
  <r>
    <x v="8"/>
    <n v="15947"/>
    <s v="M40297"/>
    <s v="MODELE MOULE"/>
    <n v="20900"/>
    <x v="0"/>
    <n v="0"/>
    <x v="820"/>
  </r>
  <r>
    <x v="8"/>
    <n v="15947"/>
    <s v="M40297"/>
    <s v="MODELE MOULE"/>
    <n v="20900"/>
    <x v="1"/>
    <n v="0"/>
    <x v="820"/>
  </r>
  <r>
    <x v="4"/>
    <n v="16012"/>
    <s v="M3972"/>
    <s v="STEREO MICROSCOPE TYPE SMZ 1500"/>
    <n v="11634.78"/>
    <x v="0"/>
    <n v="721.2"/>
    <x v="821"/>
  </r>
  <r>
    <x v="4"/>
    <n v="16012"/>
    <s v="M3972"/>
    <s v="STEREO MICROSCOPE TYPE SMZ 1500"/>
    <n v="11634.78"/>
    <x v="1"/>
    <n v="203.63"/>
    <x v="821"/>
  </r>
  <r>
    <x v="4"/>
    <n v="16014"/>
    <s v="M40271"/>
    <s v="PERCEUSE MAGNETIQUE"/>
    <n v="1233"/>
    <x v="0"/>
    <n v="0"/>
    <x v="822"/>
  </r>
  <r>
    <x v="4"/>
    <n v="16014"/>
    <s v="M40271"/>
    <s v="PERCEUSE MAGNETIQUE"/>
    <n v="1233"/>
    <x v="1"/>
    <n v="22.84"/>
    <x v="822"/>
  </r>
  <r>
    <x v="3"/>
    <n v="16022"/>
    <s v="M20285"/>
    <s v="CHARIOT H35 (ANCIEN LOC 19)"/>
    <n v="7817"/>
    <x v="0"/>
    <n v="484.55"/>
    <x v="823"/>
  </r>
  <r>
    <x v="3"/>
    <n v="16022"/>
    <s v="M20285"/>
    <s v="CHARIOT H35 (ANCIEN LOC 19)"/>
    <n v="7817"/>
    <x v="1"/>
    <n v="0"/>
    <x v="823"/>
  </r>
  <r>
    <x v="9"/>
    <n v="16029"/>
    <s v="M40273"/>
    <s v="GABARITS R984"/>
    <n v="3226"/>
    <x v="0"/>
    <n v="0"/>
    <x v="824"/>
  </r>
  <r>
    <x v="9"/>
    <n v="16029"/>
    <s v="M40273"/>
    <s v="GABARITS R984"/>
    <n v="3226"/>
    <x v="1"/>
    <n v="0"/>
    <x v="824"/>
  </r>
  <r>
    <x v="8"/>
    <n v="16030"/>
    <s v="M40217"/>
    <s v="MODELE ART.10379619"/>
    <n v="16290"/>
    <x v="0"/>
    <n v="0"/>
    <x v="825"/>
  </r>
  <r>
    <x v="8"/>
    <n v="16030"/>
    <s v="M40217"/>
    <s v="MODELE ART.10379619"/>
    <n v="16290"/>
    <x v="1"/>
    <n v="0"/>
    <x v="825"/>
  </r>
  <r>
    <x v="5"/>
    <n v="16039"/>
    <s v="M4344"/>
    <s v="BAC DE RETENTION METALLIQUE"/>
    <n v="842.86"/>
    <x v="0"/>
    <n v="29.86"/>
    <x v="826"/>
  </r>
  <r>
    <x v="5"/>
    <n v="16039"/>
    <s v="M4344"/>
    <s v="BAC DE RETENTION METALLIQUE"/>
    <n v="842.86"/>
    <x v="1"/>
    <n v="14.76"/>
    <x v="826"/>
  </r>
  <r>
    <x v="2"/>
    <n v="16056"/>
    <s v="U0764"/>
    <s v="PC HP DC7900 SFF"/>
    <n v="445.63"/>
    <x v="0"/>
    <n v="0"/>
    <x v="827"/>
  </r>
  <r>
    <x v="2"/>
    <n v="16056"/>
    <s v="U0764"/>
    <s v="PC HP DC7900 SFF"/>
    <n v="445.63"/>
    <x v="1"/>
    <n v="0"/>
    <x v="827"/>
  </r>
  <r>
    <x v="7"/>
    <n v="16061"/>
    <s v="M27300"/>
    <s v="VIDEOPROJECTEUR OPTOMA PORT."/>
    <n v="849"/>
    <x v="0"/>
    <n v="0"/>
    <x v="828"/>
  </r>
  <r>
    <x v="7"/>
    <n v="16061"/>
    <s v="M27300"/>
    <s v="VIDEOPROJECTEUR OPTOMA PORT."/>
    <n v="849"/>
    <x v="1"/>
    <n v="0"/>
    <x v="828"/>
  </r>
  <r>
    <x v="8"/>
    <n v="16081"/>
    <s v="M40295"/>
    <s v="MODELE MOULE"/>
    <n v="22100"/>
    <x v="0"/>
    <n v="0"/>
    <x v="829"/>
  </r>
  <r>
    <x v="8"/>
    <n v="16081"/>
    <s v="M40295"/>
    <s v="MODELE MOULE"/>
    <n v="22100"/>
    <x v="1"/>
    <n v="0"/>
    <x v="829"/>
  </r>
  <r>
    <x v="8"/>
    <n v="16270"/>
    <s v="M40304"/>
    <s v="MODELE MOULE N° PIECE 10377174"/>
    <n v="21100"/>
    <x v="0"/>
    <n v="0"/>
    <x v="830"/>
  </r>
  <r>
    <x v="8"/>
    <n v="16270"/>
    <s v="M40304"/>
    <s v="MODELE MOULE N° PIECE 10377174"/>
    <n v="21100"/>
    <x v="1"/>
    <n v="0"/>
    <x v="830"/>
  </r>
  <r>
    <x v="8"/>
    <n v="16271"/>
    <s v="M40305"/>
    <s v="MODELE MOULE N°PIECE 10377176"/>
    <n v="19020"/>
    <x v="0"/>
    <n v="0"/>
    <x v="831"/>
  </r>
  <r>
    <x v="8"/>
    <n v="16271"/>
    <s v="M40305"/>
    <s v="MODELE MOULE N°PIECE 10377176"/>
    <n v="19020"/>
    <x v="1"/>
    <n v="0"/>
    <x v="831"/>
  </r>
  <r>
    <x v="8"/>
    <n v="16272"/>
    <s v="M40303"/>
    <s v="MODELE MOULE N°PIECE NR. 10371483"/>
    <n v="30000"/>
    <x v="0"/>
    <n v="0"/>
    <x v="832"/>
  </r>
  <r>
    <x v="8"/>
    <n v="16272"/>
    <s v="M40303"/>
    <s v="MODELE MOULE N°PIECE NR. 10371483"/>
    <n v="30000"/>
    <x v="1"/>
    <n v="0"/>
    <x v="832"/>
  </r>
  <r>
    <x v="2"/>
    <n v="16347"/>
    <s v="P0511"/>
    <s v="PC PORTABLE LATITUDE E6500 - CORE2DUO"/>
    <n v="1025"/>
    <x v="0"/>
    <n v="0"/>
    <x v="833"/>
  </r>
  <r>
    <x v="2"/>
    <n v="16347"/>
    <s v="P0511"/>
    <s v="PC PORTABLE LATITUDE E6500 - CORE2DUO"/>
    <n v="1025"/>
    <x v="1"/>
    <n v="0"/>
    <x v="833"/>
  </r>
  <r>
    <x v="2"/>
    <n v="16395"/>
    <s v="P0525"/>
    <s v="PC PORTABLE LATITUDE CORE 2 DUO"/>
    <n v="980"/>
    <x v="0"/>
    <n v="0"/>
    <x v="834"/>
  </r>
  <r>
    <x v="2"/>
    <n v="16395"/>
    <s v="P0525"/>
    <s v="PC PORTABLE LATITUDE CORE 2 DUO"/>
    <n v="980"/>
    <x v="1"/>
    <n v="0"/>
    <x v="834"/>
  </r>
  <r>
    <x v="3"/>
    <n v="16473"/>
    <s v="M4386"/>
    <s v="CONVOYEURS POUR RADIATEURS ET RESERVOIRS"/>
    <n v="1875"/>
    <x v="0"/>
    <n v="77.48"/>
    <x v="835"/>
  </r>
  <r>
    <x v="3"/>
    <n v="16473"/>
    <s v="M4386"/>
    <s v="CONVOYEURS POUR RADIATEURS ET RESERVOIRS"/>
    <n v="1875"/>
    <x v="1"/>
    <n v="0"/>
    <x v="835"/>
  </r>
  <r>
    <x v="4"/>
    <n v="16490"/>
    <s v="M40284"/>
    <s v="POMPE POUR SIMULATEUR DE GRAISSAGE"/>
    <n v="8674.58"/>
    <x v="0"/>
    <n v="537.70000000000005"/>
    <x v="836"/>
  </r>
  <r>
    <x v="4"/>
    <n v="16490"/>
    <s v="M40284"/>
    <s v="POMPE POUR SIMULATEUR DE GRAISSAGE"/>
    <n v="8674.58"/>
    <x v="1"/>
    <n v="196.24"/>
    <x v="836"/>
  </r>
  <r>
    <x v="8"/>
    <n v="16491"/>
    <s v="M40327"/>
    <s v="MODELE MOULE TREUIL P;CAISSON BATTERIE"/>
    <n v="18450"/>
    <x v="0"/>
    <n v="0"/>
    <x v="837"/>
  </r>
  <r>
    <x v="8"/>
    <n v="16491"/>
    <s v="M40327"/>
    <s v="MODELE MOULE TREUIL P;CAISSON BATTERIE"/>
    <n v="18450"/>
    <x v="1"/>
    <n v="0"/>
    <x v="837"/>
  </r>
  <r>
    <x v="9"/>
    <n v="16555"/>
    <s v="M40333"/>
    <s v="GABARIT POUR TOURELLE R9250"/>
    <n v="9820"/>
    <x v="0"/>
    <n v="0"/>
    <x v="838"/>
  </r>
  <r>
    <x v="9"/>
    <n v="16555"/>
    <s v="M40333"/>
    <s v="GABARIT POUR TOURELLE R9250"/>
    <n v="9820"/>
    <x v="1"/>
    <n v="0"/>
    <x v="838"/>
  </r>
  <r>
    <x v="8"/>
    <n v="16557"/>
    <s v="M40331"/>
    <s v="MODELE MOULE"/>
    <n v="28350"/>
    <x v="0"/>
    <n v="0"/>
    <x v="839"/>
  </r>
  <r>
    <x v="8"/>
    <n v="16557"/>
    <s v="M40331"/>
    <s v="MODELE MOULE"/>
    <n v="28350"/>
    <x v="1"/>
    <n v="0"/>
    <x v="839"/>
  </r>
  <r>
    <x v="2"/>
    <n v="16565"/>
    <s v="U0776"/>
    <s v="PC HP DC7900 SFF"/>
    <n v="500.63"/>
    <x v="0"/>
    <n v="0"/>
    <x v="840"/>
  </r>
  <r>
    <x v="2"/>
    <n v="16565"/>
    <s v="U0776"/>
    <s v="PC HP DC7900 SFF"/>
    <n v="500.63"/>
    <x v="1"/>
    <n v="0"/>
    <x v="840"/>
  </r>
  <r>
    <x v="2"/>
    <n v="16571"/>
    <s v="U0782"/>
    <s v="PC HP DC 7900 SFF"/>
    <n v="500.63"/>
    <x v="0"/>
    <n v="0"/>
    <x v="841"/>
  </r>
  <r>
    <x v="2"/>
    <n v="16571"/>
    <s v="U0782"/>
    <s v="PC HP DC 7900 SFF"/>
    <n v="500.63"/>
    <x v="1"/>
    <n v="0"/>
    <x v="841"/>
  </r>
  <r>
    <x v="2"/>
    <n v="16573"/>
    <s v="P0529"/>
    <s v="PC PORTABLE 2530P"/>
    <n v="1124.42"/>
    <x v="0"/>
    <n v="0"/>
    <x v="842"/>
  </r>
  <r>
    <x v="2"/>
    <n v="16573"/>
    <s v="P0529"/>
    <s v="PC PORTABLE 2530P"/>
    <n v="1124.42"/>
    <x v="1"/>
    <n v="0"/>
    <x v="842"/>
  </r>
  <r>
    <x v="3"/>
    <n v="16630"/>
    <s v="M20304"/>
    <s v="CHARIOT H50D CONTENEUR"/>
    <n v="54000"/>
    <x v="0"/>
    <n v="3347.26"/>
    <x v="843"/>
  </r>
  <r>
    <x v="3"/>
    <n v="16630"/>
    <s v="M20304"/>
    <s v="CHARIOT H50D CONTENEUR"/>
    <n v="54000"/>
    <x v="1"/>
    <n v="0"/>
    <x v="843"/>
  </r>
  <r>
    <x v="8"/>
    <n v="16631"/>
    <s v="M40338"/>
    <s v="MODELE POUR LE BARBOTIN"/>
    <n v="9000"/>
    <x v="0"/>
    <n v="0"/>
    <x v="844"/>
  </r>
  <r>
    <x v="8"/>
    <n v="16631"/>
    <s v="M40338"/>
    <s v="MODELE POUR LE BARBOTIN"/>
    <n v="9000"/>
    <x v="1"/>
    <n v="0"/>
    <x v="844"/>
  </r>
  <r>
    <x v="6"/>
    <n v="16639"/>
    <s v="M27321B"/>
    <s v="1LOGICIEL PRO/ENGINEER+PRO/INTRALINK"/>
    <n v="10361"/>
    <x v="0"/>
    <n v="0"/>
    <x v="845"/>
  </r>
  <r>
    <x v="6"/>
    <n v="16639"/>
    <s v="M27321B"/>
    <s v="1LOGICIEL PRO/ENGINEER+PRO/INTRALINK"/>
    <n v="10361"/>
    <x v="1"/>
    <n v="0"/>
    <x v="845"/>
  </r>
  <r>
    <x v="11"/>
    <n v="16672"/>
    <s v="M3722"/>
    <s v="STOCKEUR LEAN-LIFT HIGHT SPEED 40 TO"/>
    <n v="107847.5"/>
    <x v="0"/>
    <n v="3820.12"/>
    <x v="846"/>
  </r>
  <r>
    <x v="11"/>
    <n v="16672"/>
    <s v="M3722"/>
    <s v="STOCKEUR LEAN-LIFT HIGHT SPEED 40 TO"/>
    <n v="107847.5"/>
    <x v="1"/>
    <n v="3672.7"/>
    <x v="846"/>
  </r>
  <r>
    <x v="3"/>
    <n v="16690"/>
    <s v="M20316A"/>
    <s v="CHARIOT KALMAR DCF 500 T"/>
    <n v="711937"/>
    <x v="0"/>
    <n v="44130.34"/>
    <x v="847"/>
  </r>
  <r>
    <x v="3"/>
    <n v="16690"/>
    <s v="M20316A"/>
    <s v="CHARIOT KALMAR DCF 500 T"/>
    <n v="711937"/>
    <x v="1"/>
    <n v="0"/>
    <x v="847"/>
  </r>
  <r>
    <x v="7"/>
    <n v="16730"/>
    <s v="I0239"/>
    <s v="IMPRIMANTE BL"/>
    <n v="1156.8399999999999"/>
    <x v="0"/>
    <n v="0"/>
    <x v="848"/>
  </r>
  <r>
    <x v="7"/>
    <n v="16730"/>
    <s v="I0239"/>
    <s v="IMPRIMANTE BL"/>
    <n v="1156.8399999999999"/>
    <x v="1"/>
    <n v="0"/>
    <x v="848"/>
  </r>
  <r>
    <x v="2"/>
    <n v="16731"/>
    <s v="U0798"/>
    <s v="PC HP DC7900 CMT ARMOIRE HAENEL"/>
    <n v="434.05"/>
    <x v="0"/>
    <n v="0"/>
    <x v="849"/>
  </r>
  <r>
    <x v="2"/>
    <n v="16731"/>
    <s v="U0798"/>
    <s v="PC HP DC7900 CMT ARMOIRE HAENEL"/>
    <n v="434.05"/>
    <x v="1"/>
    <n v="0"/>
    <x v="849"/>
  </r>
  <r>
    <x v="2"/>
    <n v="16732"/>
    <s v="U0799"/>
    <s v="PC HP DC7900 CMT ARMOIRE HAENEL"/>
    <n v="434.05"/>
    <x v="0"/>
    <n v="0"/>
    <x v="850"/>
  </r>
  <r>
    <x v="2"/>
    <n v="16732"/>
    <s v="U0799"/>
    <s v="PC HP DC7900 CMT ARMOIRE HAENEL"/>
    <n v="434.05"/>
    <x v="1"/>
    <n v="0"/>
    <x v="850"/>
  </r>
  <r>
    <x v="7"/>
    <n v="16746"/>
    <s v="M4618"/>
    <s v="IMPRIMANTE PRINTRONIX T5304R"/>
    <n v="3028"/>
    <x v="0"/>
    <n v="0"/>
    <x v="851"/>
  </r>
  <r>
    <x v="7"/>
    <n v="16746"/>
    <s v="M4618"/>
    <s v="IMPRIMANTE PRINTRONIX T5304R"/>
    <n v="3028"/>
    <x v="1"/>
    <n v="0"/>
    <x v="851"/>
  </r>
  <r>
    <x v="7"/>
    <n v="16747"/>
    <s v="M4661"/>
    <s v="IMPRIMANTE PRINTRONIX T5306R"/>
    <n v="4451"/>
    <x v="0"/>
    <n v="0"/>
    <x v="852"/>
  </r>
  <r>
    <x v="7"/>
    <n v="16747"/>
    <s v="M4661"/>
    <s v="IMPRIMANTE PRINTRONIX T5306R"/>
    <n v="4451"/>
    <x v="1"/>
    <n v="0"/>
    <x v="852"/>
  </r>
  <r>
    <x v="2"/>
    <n v="16748"/>
    <s v="P0530"/>
    <s v="PC PORTABLE HP RCTO LV"/>
    <n v="1169.21"/>
    <x v="0"/>
    <n v="0"/>
    <x v="853"/>
  </r>
  <r>
    <x v="2"/>
    <n v="16748"/>
    <s v="P0530"/>
    <s v="PC PORTABLE HP RCTO LV"/>
    <n v="1169.21"/>
    <x v="1"/>
    <n v="0"/>
    <x v="853"/>
  </r>
  <r>
    <x v="2"/>
    <n v="16757"/>
    <s v="U0785"/>
    <s v="PC HP DC7900 CMT"/>
    <n v="586.04999999999995"/>
    <x v="0"/>
    <n v="0"/>
    <x v="854"/>
  </r>
  <r>
    <x v="2"/>
    <n v="16757"/>
    <s v="U0785"/>
    <s v="PC HP DC7900 CMT"/>
    <n v="586.04999999999995"/>
    <x v="1"/>
    <n v="0"/>
    <x v="854"/>
  </r>
  <r>
    <x v="7"/>
    <n v="16772"/>
    <s v="M23234"/>
    <s v="CATALYST 4500"/>
    <n v="3111.14"/>
    <x v="0"/>
    <n v="0"/>
    <x v="855"/>
  </r>
  <r>
    <x v="7"/>
    <n v="16772"/>
    <s v="M23234"/>
    <s v="CATALYST 4500"/>
    <n v="3111.14"/>
    <x v="1"/>
    <n v="0"/>
    <x v="855"/>
  </r>
  <r>
    <x v="3"/>
    <n v="16773"/>
    <s v="M4713"/>
    <s v="POTENCE"/>
    <n v="7381"/>
    <x v="0"/>
    <n v="326.82"/>
    <x v="856"/>
  </r>
  <r>
    <x v="3"/>
    <n v="16773"/>
    <s v="M4713"/>
    <s v="POTENCE"/>
    <n v="7381"/>
    <x v="1"/>
    <n v="0"/>
    <x v="856"/>
  </r>
  <r>
    <x v="4"/>
    <n v="16813"/>
    <s v="M4118"/>
    <s v="CAPTEUR DE DEPLACEMENT"/>
    <n v="548"/>
    <x v="0"/>
    <n v="33.97"/>
    <x v="857"/>
  </r>
  <r>
    <x v="4"/>
    <n v="16813"/>
    <s v="M4118"/>
    <s v="CAPTEUR DE DEPLACEMENT"/>
    <n v="548"/>
    <x v="1"/>
    <n v="14.64"/>
    <x v="857"/>
  </r>
  <r>
    <x v="9"/>
    <n v="16856"/>
    <s v="M40370"/>
    <s v="GABARIT POUR TOURELLE R9350"/>
    <n v="11860"/>
    <x v="0"/>
    <n v="0"/>
    <x v="858"/>
  </r>
  <r>
    <x v="9"/>
    <n v="16856"/>
    <s v="M40370"/>
    <s v="GABARIT POUR TOURELLE R9350"/>
    <n v="11860"/>
    <x v="1"/>
    <n v="0"/>
    <x v="858"/>
  </r>
  <r>
    <x v="2"/>
    <n v="16867"/>
    <s v="P0540"/>
    <s v="PC LATITUDE E6400"/>
    <n v="965"/>
    <x v="0"/>
    <n v="0"/>
    <x v="859"/>
  </r>
  <r>
    <x v="2"/>
    <n v="16867"/>
    <s v="P0540"/>
    <s v="PC LATITUDE E6400"/>
    <n v="965"/>
    <x v="1"/>
    <n v="0"/>
    <x v="859"/>
  </r>
  <r>
    <x v="12"/>
    <n v="16880"/>
    <s v="M13700A"/>
    <s v="SEMI REMORQUE TROUILLET"/>
    <n v="6800"/>
    <x v="0"/>
    <n v="0"/>
    <x v="860"/>
  </r>
  <r>
    <x v="12"/>
    <n v="16880"/>
    <s v="M13700A"/>
    <s v="SEMI REMORQUE TROUILLET"/>
    <n v="6800"/>
    <x v="1"/>
    <n v="0"/>
    <x v="860"/>
  </r>
  <r>
    <x v="12"/>
    <n v="16881"/>
    <s v="M13699B"/>
    <s v="JEU DE RIDEAUX COULISSANTS"/>
    <n v="1590"/>
    <x v="0"/>
    <n v="0"/>
    <x v="861"/>
  </r>
  <r>
    <x v="12"/>
    <n v="16881"/>
    <s v="M13699B"/>
    <s v="JEU DE RIDEAUX COULISSANTS"/>
    <n v="1590"/>
    <x v="1"/>
    <n v="0"/>
    <x v="861"/>
  </r>
  <r>
    <x v="3"/>
    <n v="16958"/>
    <s v="M4790"/>
    <s v="CHARIOT A ROULETTES (ROLLWAGEN 12)"/>
    <n v="592"/>
    <x v="0"/>
    <n v="36.700000000000003"/>
    <x v="862"/>
  </r>
  <r>
    <x v="3"/>
    <n v="16958"/>
    <s v="M4790"/>
    <s v="CHARIOT A ROULETTES (ROLLWAGEN 12)"/>
    <n v="592"/>
    <x v="1"/>
    <n v="0"/>
    <x v="862"/>
  </r>
  <r>
    <x v="3"/>
    <n v="16964"/>
    <s v="M4799"/>
    <s v="CHARIOT A ROULETTES (ROLLWAGEN 12)"/>
    <n v="592"/>
    <x v="0"/>
    <n v="36.700000000000003"/>
    <x v="863"/>
  </r>
  <r>
    <x v="3"/>
    <n v="16964"/>
    <s v="M4799"/>
    <s v="CHARIOT A ROULETTES (ROLLWAGEN 12)"/>
    <n v="592"/>
    <x v="1"/>
    <n v="0"/>
    <x v="863"/>
  </r>
  <r>
    <x v="3"/>
    <n v="16965"/>
    <s v="M4800"/>
    <s v="CHARIOT A ROULETTES (ROLLWAGEN 12)"/>
    <n v="592"/>
    <x v="0"/>
    <n v="36.700000000000003"/>
    <x v="864"/>
  </r>
  <r>
    <x v="3"/>
    <n v="16965"/>
    <s v="M4800"/>
    <s v="CHARIOT A ROULETTES (ROLLWAGEN 12)"/>
    <n v="592"/>
    <x v="1"/>
    <n v="0"/>
    <x v="864"/>
  </r>
  <r>
    <x v="7"/>
    <n v="16972"/>
    <s v="M27344"/>
    <s v="LECTEUR CAB BLUETOOTH LS3578 FZ"/>
    <n v="510.36"/>
    <x v="0"/>
    <n v="0"/>
    <x v="865"/>
  </r>
  <r>
    <x v="7"/>
    <n v="16972"/>
    <s v="M27344"/>
    <s v="LECTEUR CAB BLUETOOTH LS3578 FZ"/>
    <n v="510.36"/>
    <x v="1"/>
    <n v="0"/>
    <x v="865"/>
  </r>
  <r>
    <x v="4"/>
    <n v="16974"/>
    <s v="M4515"/>
    <s v="CAPTEUR DE DEPLACEMENT"/>
    <n v="603.29"/>
    <x v="0"/>
    <n v="37.4"/>
    <x v="866"/>
  </r>
  <r>
    <x v="4"/>
    <n v="16974"/>
    <s v="M4515"/>
    <s v="CAPTEUR DE DEPLACEMENT"/>
    <n v="603.29"/>
    <x v="1"/>
    <n v="16.73"/>
    <x v="866"/>
  </r>
  <r>
    <x v="4"/>
    <n v="16975"/>
    <s v="M4516"/>
    <s v="CAPTEUR DE DEPLACEMENT"/>
    <n v="603.29"/>
    <x v="0"/>
    <n v="37.4"/>
    <x v="867"/>
  </r>
  <r>
    <x v="4"/>
    <n v="16975"/>
    <s v="M4516"/>
    <s v="CAPTEUR DE DEPLACEMENT"/>
    <n v="603.29"/>
    <x v="1"/>
    <n v="16.73"/>
    <x v="867"/>
  </r>
  <r>
    <x v="4"/>
    <n v="16980"/>
    <s v="M4512"/>
    <s v="CAPTEUR DE DEPLACEMENT"/>
    <n v="603.29"/>
    <x v="0"/>
    <n v="37.4"/>
    <x v="868"/>
  </r>
  <r>
    <x v="4"/>
    <n v="16980"/>
    <s v="M4512"/>
    <s v="CAPTEUR DE DEPLACEMENT"/>
    <n v="603.29"/>
    <x v="1"/>
    <n v="16.73"/>
    <x v="868"/>
  </r>
  <r>
    <x v="4"/>
    <n v="16981"/>
    <s v="M4513"/>
    <s v="CAPTEUR DE DEPLACEMENT"/>
    <n v="603.28"/>
    <x v="0"/>
    <n v="37.4"/>
    <x v="869"/>
  </r>
  <r>
    <x v="4"/>
    <n v="16981"/>
    <s v="M4513"/>
    <s v="CAPTEUR DE DEPLACEMENT"/>
    <n v="603.28"/>
    <x v="1"/>
    <n v="16.73"/>
    <x v="869"/>
  </r>
  <r>
    <x v="4"/>
    <n v="16982"/>
    <s v="M4514"/>
    <s v="CAPTEUR DE DEPLACEMENT"/>
    <n v="603.28"/>
    <x v="0"/>
    <n v="37.4"/>
    <x v="870"/>
  </r>
  <r>
    <x v="4"/>
    <n v="16982"/>
    <s v="M4514"/>
    <s v="CAPTEUR DE DEPLACEMENT"/>
    <n v="603.28"/>
    <x v="1"/>
    <n v="16.73"/>
    <x v="870"/>
  </r>
  <r>
    <x v="4"/>
    <n v="16983"/>
    <s v="M4112"/>
    <s v="THERMO SCAN MINIMODUL 16AUT"/>
    <n v="2808"/>
    <x v="0"/>
    <n v="174.06"/>
    <x v="871"/>
  </r>
  <r>
    <x v="4"/>
    <n v="16983"/>
    <s v="M4112"/>
    <s v="THERMO SCAN MINIMODUL 16AUT"/>
    <n v="2808"/>
    <x v="1"/>
    <n v="75.03"/>
    <x v="871"/>
  </r>
  <r>
    <x v="4"/>
    <n v="16984"/>
    <s v="M4114"/>
    <s v="THERMO SCAN MINIMODUL 16AUT"/>
    <n v="2808"/>
    <x v="0"/>
    <n v="174.06"/>
    <x v="872"/>
  </r>
  <r>
    <x v="4"/>
    <n v="16984"/>
    <s v="M4114"/>
    <s v="THERMO SCAN MINIMODUL 16AUT"/>
    <n v="2808"/>
    <x v="1"/>
    <n v="75.03"/>
    <x v="872"/>
  </r>
  <r>
    <x v="4"/>
    <n v="16989"/>
    <s v="M40404"/>
    <s v="ENSEMBLE  CAPTEUR DE PRESSION 500 BAR"/>
    <n v="12008"/>
    <x v="0"/>
    <n v="608.62"/>
    <x v="873"/>
  </r>
  <r>
    <x v="4"/>
    <n v="16989"/>
    <s v="M40404"/>
    <s v="ENSEMBLE  CAPTEUR DE PRESSION 500 BAR"/>
    <n v="12008"/>
    <x v="1"/>
    <n v="222.07"/>
    <x v="873"/>
  </r>
  <r>
    <x v="4"/>
    <n v="16990"/>
    <s v="M40405"/>
    <s v="ENSEMBLE CAPTEUR DE PRESSION 50 BAR"/>
    <n v="5403.6"/>
    <x v="0"/>
    <n v="273.88"/>
    <x v="874"/>
  </r>
  <r>
    <x v="4"/>
    <n v="16990"/>
    <s v="M40405"/>
    <s v="ENSEMBLE CAPTEUR DE PRESSION 50 BAR"/>
    <n v="5403.6"/>
    <x v="1"/>
    <n v="99.93"/>
    <x v="874"/>
  </r>
  <r>
    <x v="5"/>
    <n v="17009"/>
    <s v="M80321"/>
    <s v="RAILS RAYONNAGE POUR STOCKAGE HLT"/>
    <n v="14370"/>
    <x v="0"/>
    <n v="509.01"/>
    <x v="875"/>
  </r>
  <r>
    <x v="5"/>
    <n v="17009"/>
    <s v="M80321"/>
    <s v="RAILS RAYONNAGE POUR STOCKAGE HLT"/>
    <n v="14370"/>
    <x v="1"/>
    <n v="497.42"/>
    <x v="875"/>
  </r>
  <r>
    <x v="5"/>
    <n v="17031"/>
    <s v="M80379"/>
    <s v="ENROULEUR POUR TUYAU D'AIR 3/4"/>
    <n v="814"/>
    <x v="0"/>
    <n v="50.46"/>
    <x v="876"/>
  </r>
  <r>
    <x v="5"/>
    <n v="17031"/>
    <s v="M80379"/>
    <s v="ENROULEUR POUR TUYAU D'AIR 3/4"/>
    <n v="814"/>
    <x v="1"/>
    <n v="28.18"/>
    <x v="876"/>
  </r>
  <r>
    <x v="4"/>
    <n v="17097"/>
    <s v="M4167"/>
    <s v="CAPTEUR DE DEPLACEMENT"/>
    <n v="603.29"/>
    <x v="0"/>
    <n v="37.4"/>
    <x v="877"/>
  </r>
  <r>
    <x v="4"/>
    <n v="17097"/>
    <s v="M4167"/>
    <s v="CAPTEUR DE DEPLACEMENT"/>
    <n v="603.29"/>
    <x v="1"/>
    <n v="17.36"/>
    <x v="877"/>
  </r>
  <r>
    <x v="4"/>
    <n v="17098"/>
    <s v="M4511"/>
    <s v="CAPTEUR DE DEPLACEMENT"/>
    <n v="603.28"/>
    <x v="0"/>
    <n v="37.4"/>
    <x v="878"/>
  </r>
  <r>
    <x v="4"/>
    <n v="17098"/>
    <s v="M4511"/>
    <s v="CAPTEUR DE DEPLACEMENT"/>
    <n v="603.28"/>
    <x v="1"/>
    <n v="17.36"/>
    <x v="878"/>
  </r>
  <r>
    <x v="4"/>
    <n v="17099"/>
    <s v="M4099"/>
    <s v="APPAREIL DE MESURE"/>
    <n v="3790.1"/>
    <x v="0"/>
    <n v="0"/>
    <x v="879"/>
  </r>
  <r>
    <x v="4"/>
    <n v="17099"/>
    <s v="M4099"/>
    <s v="APPAREIL DE MESURE"/>
    <n v="3790.1"/>
    <x v="1"/>
    <n v="0"/>
    <x v="879"/>
  </r>
  <r>
    <x v="4"/>
    <n v="17100"/>
    <s v="M4100"/>
    <s v="APPAREIL DE MESURE"/>
    <n v="3790.1"/>
    <x v="0"/>
    <n v="234.93"/>
    <x v="880"/>
  </r>
  <r>
    <x v="4"/>
    <n v="17100"/>
    <s v="M4100"/>
    <s v="APPAREIL DE MESURE"/>
    <n v="3790.1"/>
    <x v="1"/>
    <n v="109.03"/>
    <x v="880"/>
  </r>
  <r>
    <x v="4"/>
    <n v="17101"/>
    <s v="M4501"/>
    <s v="APPAREIL DE MESURE"/>
    <n v="3790.1"/>
    <x v="0"/>
    <n v="234.93"/>
    <x v="881"/>
  </r>
  <r>
    <x v="4"/>
    <n v="17101"/>
    <s v="M4501"/>
    <s v="APPAREIL DE MESURE"/>
    <n v="3790.1"/>
    <x v="1"/>
    <n v="109.03"/>
    <x v="881"/>
  </r>
  <r>
    <x v="2"/>
    <n v="17106"/>
    <s v="U0805"/>
    <s v="PC HP DC7900 SFF"/>
    <n v="415.63"/>
    <x v="0"/>
    <n v="0"/>
    <x v="882"/>
  </r>
  <r>
    <x v="2"/>
    <n v="17106"/>
    <s v="U0805"/>
    <s v="PC HP DC7900 SFF"/>
    <n v="415.63"/>
    <x v="1"/>
    <n v="0"/>
    <x v="882"/>
  </r>
  <r>
    <x v="4"/>
    <n v="17114"/>
    <s v="M4505"/>
    <s v="APPAREIL DE MESURE"/>
    <n v="2747.4"/>
    <x v="0"/>
    <n v="170.3"/>
    <x v="883"/>
  </r>
  <r>
    <x v="4"/>
    <n v="17114"/>
    <s v="M4505"/>
    <s v="APPAREIL DE MESURE"/>
    <n v="2747.4"/>
    <x v="1"/>
    <n v="79.03"/>
    <x v="883"/>
  </r>
  <r>
    <x v="4"/>
    <n v="17115"/>
    <s v="M4093"/>
    <s v="APPAREIL DE MESURE"/>
    <n v="4274.05"/>
    <x v="0"/>
    <n v="264.93"/>
    <x v="884"/>
  </r>
  <r>
    <x v="4"/>
    <n v="17115"/>
    <s v="M4093"/>
    <s v="APPAREIL DE MESURE"/>
    <n v="4274.05"/>
    <x v="1"/>
    <n v="122.94"/>
    <x v="884"/>
  </r>
  <r>
    <x v="4"/>
    <n v="17116"/>
    <s v="M4094"/>
    <s v="APPAREIL DE MESURE"/>
    <n v="4274.05"/>
    <x v="0"/>
    <n v="264.93"/>
    <x v="885"/>
  </r>
  <r>
    <x v="4"/>
    <n v="17116"/>
    <s v="M4094"/>
    <s v="APPAREIL DE MESURE"/>
    <n v="4274.05"/>
    <x v="1"/>
    <n v="122.94"/>
    <x v="885"/>
  </r>
  <r>
    <x v="4"/>
    <n v="17117"/>
    <s v="M4095"/>
    <s v="APPAREIL DE MESURE"/>
    <n v="4274.05"/>
    <x v="0"/>
    <n v="264.93"/>
    <x v="886"/>
  </r>
  <r>
    <x v="4"/>
    <n v="17117"/>
    <s v="M4095"/>
    <s v="APPAREIL DE MESURE"/>
    <n v="4274.05"/>
    <x v="1"/>
    <n v="122.94"/>
    <x v="886"/>
  </r>
  <r>
    <x v="4"/>
    <n v="17141"/>
    <s v="M4107"/>
    <s v="BLOC D'ALIMENTATION"/>
    <n v="1984.55"/>
    <x v="0"/>
    <n v="98.41"/>
    <x v="887"/>
  </r>
  <r>
    <x v="4"/>
    <n v="17141"/>
    <s v="M4107"/>
    <s v="BLOC D'ALIMENTATION"/>
    <n v="1984.55"/>
    <x v="1"/>
    <n v="57.09"/>
    <x v="887"/>
  </r>
  <r>
    <x v="4"/>
    <n v="17142"/>
    <s v="M4108"/>
    <s v="BLOC D'ALIMENTATION"/>
    <n v="1984.55"/>
    <x v="0"/>
    <n v="98.41"/>
    <x v="888"/>
  </r>
  <r>
    <x v="4"/>
    <n v="17142"/>
    <s v="M4108"/>
    <s v="BLOC D'ALIMENTATION"/>
    <n v="1984.55"/>
    <x v="1"/>
    <n v="57.09"/>
    <x v="888"/>
  </r>
  <r>
    <x v="4"/>
    <n v="17147"/>
    <s v="M4135"/>
    <s v="APPAREIL DE MESURE"/>
    <n v="4274.05"/>
    <x v="0"/>
    <n v="264.93"/>
    <x v="889"/>
  </r>
  <r>
    <x v="4"/>
    <n v="17147"/>
    <s v="M4135"/>
    <s v="APPAREIL DE MESURE"/>
    <n v="4274.05"/>
    <x v="1"/>
    <n v="122.94"/>
    <x v="889"/>
  </r>
  <r>
    <x v="4"/>
    <n v="17148"/>
    <s v="M4138"/>
    <s v="APPAREIL DE MESURE"/>
    <n v="4274.05"/>
    <x v="0"/>
    <n v="264.93"/>
    <x v="890"/>
  </r>
  <r>
    <x v="4"/>
    <n v="17148"/>
    <s v="M4138"/>
    <s v="APPAREIL DE MESURE"/>
    <n v="4274.05"/>
    <x v="1"/>
    <n v="122.94"/>
    <x v="890"/>
  </r>
  <r>
    <x v="4"/>
    <n v="17149"/>
    <s v="M4139"/>
    <s v="APPAREIL DE MESURE"/>
    <n v="4274.05"/>
    <x v="0"/>
    <n v="264.93"/>
    <x v="891"/>
  </r>
  <r>
    <x v="4"/>
    <n v="17149"/>
    <s v="M4139"/>
    <s v="APPAREIL DE MESURE"/>
    <n v="4274.05"/>
    <x v="1"/>
    <n v="122.94"/>
    <x v="891"/>
  </r>
  <r>
    <x v="4"/>
    <n v="17150"/>
    <s v="M4140"/>
    <s v="APPAREIL DE MESURE"/>
    <n v="4274.05"/>
    <x v="0"/>
    <n v="264.93"/>
    <x v="892"/>
  </r>
  <r>
    <x v="4"/>
    <n v="17150"/>
    <s v="M4140"/>
    <s v="APPAREIL DE MESURE"/>
    <n v="4274.05"/>
    <x v="1"/>
    <n v="122.94"/>
    <x v="892"/>
  </r>
  <r>
    <x v="11"/>
    <n v="17158"/>
    <s v="M4736"/>
    <s v="BLOC ATEVE D'INTERIEUR 3 X 2M"/>
    <n v="2995"/>
    <x v="0"/>
    <n v="148.52000000000001"/>
    <x v="893"/>
  </r>
  <r>
    <x v="11"/>
    <n v="17158"/>
    <s v="M4736"/>
    <s v="BLOC ATEVE D'INTERIEUR 3 X 2M"/>
    <n v="2995"/>
    <x v="1"/>
    <n v="103.67"/>
    <x v="893"/>
  </r>
  <r>
    <x v="3"/>
    <n v="17174"/>
    <s v="M20458"/>
    <s v="CONVOYEUR"/>
    <n v="1580"/>
    <x v="0"/>
    <n v="65.290000000000006"/>
    <x v="894"/>
  </r>
  <r>
    <x v="3"/>
    <n v="17174"/>
    <s v="M20458"/>
    <s v="CONVOYEUR"/>
    <n v="1580"/>
    <x v="1"/>
    <n v="0"/>
    <x v="894"/>
  </r>
  <r>
    <x v="3"/>
    <n v="17176"/>
    <s v="M20456"/>
    <s v="CHANDELLES"/>
    <n v="2000"/>
    <x v="0"/>
    <n v="123.97"/>
    <x v="895"/>
  </r>
  <r>
    <x v="3"/>
    <n v="17176"/>
    <s v="M20456"/>
    <s v="CHANDELLES"/>
    <n v="2000"/>
    <x v="1"/>
    <n v="0"/>
    <x v="895"/>
  </r>
  <r>
    <x v="3"/>
    <n v="17182"/>
    <s v="M20312"/>
    <s v="CHARIOT A MAT RETRACTABLE ETV Q20"/>
    <n v="50000"/>
    <x v="0"/>
    <n v="3099.32"/>
    <x v="896"/>
  </r>
  <r>
    <x v="3"/>
    <n v="17182"/>
    <s v="M20312"/>
    <s v="CHARIOT A MAT RETRACTABLE ETV Q20"/>
    <n v="50000"/>
    <x v="1"/>
    <n v="0"/>
    <x v="896"/>
  </r>
  <r>
    <x v="8"/>
    <n v="17183"/>
    <s v="M40439"/>
    <s v="MODELE MOULE"/>
    <n v="21400"/>
    <x v="0"/>
    <n v="0"/>
    <x v="897"/>
  </r>
  <r>
    <x v="8"/>
    <n v="17183"/>
    <s v="M40439"/>
    <s v="MODELE MOULE"/>
    <n v="21400"/>
    <x v="1"/>
    <n v="0"/>
    <x v="897"/>
  </r>
  <r>
    <x v="5"/>
    <n v="17215"/>
    <s v="M80253"/>
    <s v="ESCALIER MOBILE 6 MARCHES"/>
    <n v="2010.65"/>
    <x v="0"/>
    <n v="99.7"/>
    <x v="898"/>
  </r>
  <r>
    <x v="5"/>
    <n v="17215"/>
    <s v="M80253"/>
    <s v="ESCALIER MOBILE 6 MARCHES"/>
    <n v="2010.65"/>
    <x v="1"/>
    <n v="55.77"/>
    <x v="898"/>
  </r>
  <r>
    <x v="11"/>
    <n v="17225"/>
    <s v="M3748"/>
    <s v="EQUIPEMENT  SALLE DE CHARGE BATTERIES"/>
    <n v="37222"/>
    <x v="0"/>
    <n v="1845.8"/>
    <x v="899"/>
  </r>
  <r>
    <x v="11"/>
    <n v="17225"/>
    <s v="M3748"/>
    <s v="EQUIPEMENT  SALLE DE CHARGE BATTERIES"/>
    <n v="37222"/>
    <x v="1"/>
    <n v="1288.43"/>
    <x v="899"/>
  </r>
  <r>
    <x v="4"/>
    <n v="17234"/>
    <s v="M40353"/>
    <s v="CAPTEUR DE DEPLACEMENT"/>
    <n v="843.38"/>
    <x v="0"/>
    <n v="52.28"/>
    <x v="900"/>
  </r>
  <r>
    <x v="4"/>
    <n v="17234"/>
    <s v="M40353"/>
    <s v="CAPTEUR DE DEPLACEMENT"/>
    <n v="843.38"/>
    <x v="1"/>
    <n v="22.54"/>
    <x v="900"/>
  </r>
  <r>
    <x v="4"/>
    <n v="17240"/>
    <s v="M40442"/>
    <s v="MULTIMETRE DE TABLE AGILENT 34410A"/>
    <n v="799.65"/>
    <x v="0"/>
    <n v="49.57"/>
    <x v="901"/>
  </r>
  <r>
    <x v="4"/>
    <n v="17240"/>
    <s v="M40442"/>
    <s v="MULTIMETRE DE TABLE AGILENT 34410A"/>
    <n v="799.65"/>
    <x v="1"/>
    <n v="23"/>
    <x v="901"/>
  </r>
  <r>
    <x v="5"/>
    <n v="17243"/>
    <s v="M80389"/>
    <s v="RAYONNAGE - MATERIEL DE STOCKAGE"/>
    <n v="6200"/>
    <x v="0"/>
    <n v="219.62"/>
    <x v="902"/>
  </r>
  <r>
    <x v="5"/>
    <n v="17243"/>
    <s v="M80389"/>
    <s v="RAYONNAGE - MATERIEL DE STOCKAGE"/>
    <n v="6200"/>
    <x v="1"/>
    <n v="214.62"/>
    <x v="902"/>
  </r>
  <r>
    <x v="3"/>
    <n v="17248"/>
    <s v="M20309"/>
    <s v="CHARIOT TRI-DIRECTIONNEL EKX 515"/>
    <n v="76000"/>
    <x v="0"/>
    <n v="4710.96"/>
    <x v="903"/>
  </r>
  <r>
    <x v="3"/>
    <n v="17248"/>
    <s v="M20309"/>
    <s v="CHARIOT TRI-DIRECTIONNEL EKX 515"/>
    <n v="76000"/>
    <x v="1"/>
    <n v="0"/>
    <x v="903"/>
  </r>
  <r>
    <x v="3"/>
    <n v="17249"/>
    <s v="M20307"/>
    <s v="CHARIOT EFG 220 SOLO PILOT"/>
    <n v="31033"/>
    <x v="0"/>
    <n v="1923.62"/>
    <x v="904"/>
  </r>
  <r>
    <x v="3"/>
    <n v="17249"/>
    <s v="M20307"/>
    <s v="CHARIOT EFG 220 SOLO PILOT"/>
    <n v="31033"/>
    <x v="1"/>
    <n v="0"/>
    <x v="904"/>
  </r>
  <r>
    <x v="3"/>
    <n v="17250"/>
    <s v="M20308"/>
    <s v="CHARIOT EFG 220 SOLO PILOT"/>
    <n v="31034"/>
    <x v="0"/>
    <n v="1923.68"/>
    <x v="905"/>
  </r>
  <r>
    <x v="3"/>
    <n v="17250"/>
    <s v="M20308"/>
    <s v="CHARIOT EFG 220 SOLO PILOT"/>
    <n v="31034"/>
    <x v="1"/>
    <n v="0"/>
    <x v="905"/>
  </r>
  <r>
    <x v="3"/>
    <n v="17251"/>
    <s v="M20310"/>
    <s v="CHARIOT TRI-DIRECTIONNEL EKX 515"/>
    <n v="76000"/>
    <x v="0"/>
    <n v="4710.96"/>
    <x v="906"/>
  </r>
  <r>
    <x v="3"/>
    <n v="17251"/>
    <s v="M20310"/>
    <s v="CHARIOT TRI-DIRECTIONNEL EKX 515"/>
    <n v="76000"/>
    <x v="1"/>
    <n v="0"/>
    <x v="906"/>
  </r>
  <r>
    <x v="4"/>
    <n v="17256"/>
    <s v="M40445"/>
    <s v="POSTE DE SOUDURE MASTER MLS 2500"/>
    <n v="2130"/>
    <x v="0"/>
    <n v="161.38999999999999"/>
    <x v="907"/>
  </r>
  <r>
    <x v="4"/>
    <n v="17256"/>
    <s v="M40445"/>
    <s v="POSTE DE SOUDURE MASTER MLS 2500"/>
    <n v="2130"/>
    <x v="1"/>
    <n v="49.24"/>
    <x v="907"/>
  </r>
  <r>
    <x v="4"/>
    <n v="17283"/>
    <s v="M40443"/>
    <s v="OSCILLOSCOPE PORT. NUMERIQUE"/>
    <n v="3144.32"/>
    <x v="0"/>
    <n v="194.9"/>
    <x v="908"/>
  </r>
  <r>
    <x v="4"/>
    <n v="17283"/>
    <s v="M40443"/>
    <s v="OSCILLOSCOPE PORT. NUMERIQUE"/>
    <n v="3144.32"/>
    <x v="1"/>
    <n v="100.33"/>
    <x v="908"/>
  </r>
  <r>
    <x v="4"/>
    <n v="17292"/>
    <s v="M4303"/>
    <s v="APPAREIL DE MESURE"/>
    <n v="4738.79"/>
    <x v="0"/>
    <n v="293.74"/>
    <x v="909"/>
  </r>
  <r>
    <x v="4"/>
    <n v="17292"/>
    <s v="M4303"/>
    <s v="APPAREIL DE MESURE"/>
    <n v="4738.79"/>
    <x v="1"/>
    <n v="157.62"/>
    <x v="909"/>
  </r>
  <r>
    <x v="4"/>
    <n v="17293"/>
    <s v="M4304"/>
    <s v="APPAREIL DE MESURE"/>
    <n v="4738.79"/>
    <x v="0"/>
    <n v="293.74"/>
    <x v="910"/>
  </r>
  <r>
    <x v="4"/>
    <n v="17293"/>
    <s v="M4304"/>
    <s v="APPAREIL DE MESURE"/>
    <n v="4738.79"/>
    <x v="1"/>
    <n v="157.62"/>
    <x v="910"/>
  </r>
  <r>
    <x v="3"/>
    <n v="17298"/>
    <s v="M20315"/>
    <s v="CHARIOT DE RANGEMENT"/>
    <n v="520"/>
    <x v="0"/>
    <n v="32.229999999999997"/>
    <x v="911"/>
  </r>
  <r>
    <x v="3"/>
    <n v="17298"/>
    <s v="M20315"/>
    <s v="CHARIOT DE RANGEMENT"/>
    <n v="520"/>
    <x v="1"/>
    <n v="0"/>
    <x v="911"/>
  </r>
  <r>
    <x v="6"/>
    <n v="17299"/>
    <s v="M23093"/>
    <s v="LOGICIEL ADOBE CREAITVE"/>
    <n v="2916"/>
    <x v="0"/>
    <n v="0"/>
    <x v="912"/>
  </r>
  <r>
    <x v="6"/>
    <n v="17299"/>
    <s v="M23093"/>
    <s v="LOGICIEL ADOBE CREAITVE"/>
    <n v="2916"/>
    <x v="1"/>
    <n v="0"/>
    <x v="912"/>
  </r>
  <r>
    <x v="3"/>
    <n v="17306"/>
    <s v="M4192"/>
    <s v="CHANDELLE LONGERON R9350"/>
    <n v="1351.62"/>
    <x v="0"/>
    <n v="83.78"/>
    <x v="913"/>
  </r>
  <r>
    <x v="3"/>
    <n v="17306"/>
    <s v="M4192"/>
    <s v="CHANDELLE LONGERON R9350"/>
    <n v="1351.62"/>
    <x v="1"/>
    <n v="0"/>
    <x v="913"/>
  </r>
  <r>
    <x v="4"/>
    <n v="17307"/>
    <s v="M3977"/>
    <s v="CAROTTEUSE MAGNETIQUE MAB 825"/>
    <n v="1511.13"/>
    <x v="0"/>
    <n v="93.67"/>
    <x v="914"/>
  </r>
  <r>
    <x v="4"/>
    <n v="17307"/>
    <s v="M3977"/>
    <s v="CAROTTEUSE MAGNETIQUE MAB 825"/>
    <n v="1511.13"/>
    <x v="1"/>
    <n v="48.21"/>
    <x v="914"/>
  </r>
  <r>
    <x v="4"/>
    <n v="17315"/>
    <s v="M40441"/>
    <s v="STATION DE REPARATION + GENERATEUR+ALIME"/>
    <n v="3279.72"/>
    <x v="0"/>
    <n v="203.3"/>
    <x v="915"/>
  </r>
  <r>
    <x v="4"/>
    <n v="17315"/>
    <s v="M40441"/>
    <s v="STATION DE REPARATION + GENERATEUR+ALIME"/>
    <n v="3279.72"/>
    <x v="1"/>
    <n v="104.64"/>
    <x v="915"/>
  </r>
  <r>
    <x v="6"/>
    <n v="17316"/>
    <s v="M23152"/>
    <s v="LICENCE SQL SERVER STANDARD EDITION 1 PR"/>
    <n v="10800.94"/>
    <x v="0"/>
    <n v="0"/>
    <x v="916"/>
  </r>
  <r>
    <x v="6"/>
    <n v="17316"/>
    <s v="M23152"/>
    <s v="LICENCE SQL SERVER STANDARD EDITION 1 PR"/>
    <n v="10800.94"/>
    <x v="1"/>
    <n v="0"/>
    <x v="916"/>
  </r>
  <r>
    <x v="6"/>
    <n v="17318"/>
    <s v="M23158"/>
    <s v="LICENCE WINDOWS SERVER STANDARD"/>
    <n v="2705.24"/>
    <x v="0"/>
    <n v="0"/>
    <x v="917"/>
  </r>
  <r>
    <x v="6"/>
    <n v="17318"/>
    <s v="M23158"/>
    <s v="LICENCE WINDOWS SERVER STANDARD"/>
    <n v="2705.24"/>
    <x v="1"/>
    <n v="0"/>
    <x v="917"/>
  </r>
  <r>
    <x v="7"/>
    <n v="17325"/>
    <s v="M23148"/>
    <s v="SERVEUR WINDOWS"/>
    <n v="4138.54"/>
    <x v="0"/>
    <n v="0"/>
    <x v="918"/>
  </r>
  <r>
    <x v="7"/>
    <n v="17325"/>
    <s v="M23148"/>
    <s v="SERVEUR WINDOWS"/>
    <n v="4138.54"/>
    <x v="1"/>
    <n v="0"/>
    <x v="918"/>
  </r>
  <r>
    <x v="7"/>
    <n v="17326"/>
    <s v="M23149"/>
    <s v="SERVEUR WINDOWS"/>
    <n v="4138.54"/>
    <x v="0"/>
    <n v="0"/>
    <x v="919"/>
  </r>
  <r>
    <x v="7"/>
    <n v="17326"/>
    <s v="M23149"/>
    <s v="SERVEUR WINDOWS"/>
    <n v="4138.54"/>
    <x v="1"/>
    <n v="0"/>
    <x v="919"/>
  </r>
  <r>
    <x v="4"/>
    <n v="17384"/>
    <s v="M3978"/>
    <s v="POSTE A SOUDER + GALETS+FAISCEAU"/>
    <n v="6892.89"/>
    <x v="0"/>
    <n v="427.26"/>
    <x v="920"/>
  </r>
  <r>
    <x v="4"/>
    <n v="17384"/>
    <s v="M3978"/>
    <s v="POSTE A SOUDER + GALETS+FAISCEAU"/>
    <n v="6892.89"/>
    <x v="1"/>
    <n v="238.59"/>
    <x v="920"/>
  </r>
  <r>
    <x v="2"/>
    <n v="17390"/>
    <s v="U0817"/>
    <s v="PC HP WORKSTATION Z600"/>
    <n v="1716.05"/>
    <x v="0"/>
    <n v="0"/>
    <x v="921"/>
  </r>
  <r>
    <x v="2"/>
    <n v="17390"/>
    <s v="U0817"/>
    <s v="PC HP WORKSTATION Z600"/>
    <n v="1716.05"/>
    <x v="1"/>
    <n v="0"/>
    <x v="921"/>
  </r>
  <r>
    <x v="2"/>
    <n v="17391"/>
    <s v="U0818"/>
    <s v="PC HP WORKSTATION Z600"/>
    <n v="1716.05"/>
    <x v="0"/>
    <n v="0"/>
    <x v="922"/>
  </r>
  <r>
    <x v="2"/>
    <n v="17391"/>
    <s v="U0818"/>
    <s v="PC HP WORKSTATION Z600"/>
    <n v="1716.05"/>
    <x v="1"/>
    <n v="0"/>
    <x v="922"/>
  </r>
  <r>
    <x v="2"/>
    <n v="17392"/>
    <s v="U0819"/>
    <s v="PC HP WORKSTATION Z600"/>
    <n v="1716.05"/>
    <x v="0"/>
    <n v="0"/>
    <x v="923"/>
  </r>
  <r>
    <x v="2"/>
    <n v="17392"/>
    <s v="U0819"/>
    <s v="PC HP WORKSTATION Z600"/>
    <n v="1716.05"/>
    <x v="1"/>
    <n v="0"/>
    <x v="923"/>
  </r>
  <r>
    <x v="2"/>
    <n v="17393"/>
    <s v="U0820"/>
    <s v="PC HP WORKSTATION Z600"/>
    <n v="1716.05"/>
    <x v="0"/>
    <n v="0"/>
    <x v="924"/>
  </r>
  <r>
    <x v="2"/>
    <n v="17393"/>
    <s v="U0820"/>
    <s v="PC HP WORKSTATION Z600"/>
    <n v="1716.05"/>
    <x v="1"/>
    <n v="0"/>
    <x v="924"/>
  </r>
  <r>
    <x v="2"/>
    <n v="17398"/>
    <s v="U0825"/>
    <s v="PC HP WORKSTATION Z600"/>
    <n v="1716.05"/>
    <x v="0"/>
    <n v="0"/>
    <x v="925"/>
  </r>
  <r>
    <x v="2"/>
    <n v="17398"/>
    <s v="U0825"/>
    <s v="PC HP WORKSTATION Z600"/>
    <n v="1716.05"/>
    <x v="1"/>
    <n v="0"/>
    <x v="925"/>
  </r>
  <r>
    <x v="2"/>
    <n v="17399"/>
    <s v="U0826"/>
    <s v="PC HP WORKSTATION Z600"/>
    <n v="1716.05"/>
    <x v="0"/>
    <n v="0"/>
    <x v="926"/>
  </r>
  <r>
    <x v="2"/>
    <n v="17399"/>
    <s v="U0826"/>
    <s v="PC HP WORKSTATION Z600"/>
    <n v="1716.05"/>
    <x v="1"/>
    <n v="0"/>
    <x v="926"/>
  </r>
  <r>
    <x v="2"/>
    <n v="17400"/>
    <s v="U0827"/>
    <s v="PC HP WORKSTATION Z600"/>
    <n v="1716.05"/>
    <x v="0"/>
    <n v="0"/>
    <x v="927"/>
  </r>
  <r>
    <x v="2"/>
    <n v="17400"/>
    <s v="U0827"/>
    <s v="PC HP WORKSTATION Z600"/>
    <n v="1716.05"/>
    <x v="1"/>
    <n v="0"/>
    <x v="927"/>
  </r>
  <r>
    <x v="2"/>
    <n v="17401"/>
    <s v="U0828"/>
    <s v="PC HP WORKSTATION Z600"/>
    <n v="1716.05"/>
    <x v="0"/>
    <n v="0"/>
    <x v="928"/>
  </r>
  <r>
    <x v="2"/>
    <n v="17401"/>
    <s v="U0828"/>
    <s v="PC HP WORKSTATION Z600"/>
    <n v="1716.05"/>
    <x v="1"/>
    <n v="0"/>
    <x v="928"/>
  </r>
  <r>
    <x v="2"/>
    <n v="17407"/>
    <s v="U0834"/>
    <s v="PC HP WORKSTATION Z600"/>
    <n v="1716.05"/>
    <x v="0"/>
    <n v="0"/>
    <x v="929"/>
  </r>
  <r>
    <x v="2"/>
    <n v="17407"/>
    <s v="U0834"/>
    <s v="PC HP WORKSTATION Z600"/>
    <n v="1716.05"/>
    <x v="1"/>
    <n v="0"/>
    <x v="929"/>
  </r>
  <r>
    <x v="2"/>
    <n v="17408"/>
    <s v="U0835"/>
    <s v="PC HP WORKSTATION Z600"/>
    <n v="1716.05"/>
    <x v="0"/>
    <n v="0"/>
    <x v="930"/>
  </r>
  <r>
    <x v="2"/>
    <n v="17408"/>
    <s v="U0835"/>
    <s v="PC HP WORKSTATION Z600"/>
    <n v="1716.05"/>
    <x v="1"/>
    <n v="0"/>
    <x v="930"/>
  </r>
  <r>
    <x v="2"/>
    <n v="17409"/>
    <s v="U0836"/>
    <s v="PC HP WORKSTATION Z600"/>
    <n v="1716.05"/>
    <x v="0"/>
    <n v="0"/>
    <x v="931"/>
  </r>
  <r>
    <x v="2"/>
    <n v="17409"/>
    <s v="U0836"/>
    <s v="PC HP WORKSTATION Z600"/>
    <n v="1716.05"/>
    <x v="1"/>
    <n v="0"/>
    <x v="931"/>
  </r>
  <r>
    <x v="2"/>
    <n v="17410"/>
    <s v="U0837"/>
    <s v="PC HP WORKSTATION Z600"/>
    <n v="1716.05"/>
    <x v="0"/>
    <n v="0"/>
    <x v="932"/>
  </r>
  <r>
    <x v="2"/>
    <n v="17410"/>
    <s v="U0837"/>
    <s v="PC HP WORKSTATION Z600"/>
    <n v="1716.05"/>
    <x v="1"/>
    <n v="0"/>
    <x v="932"/>
  </r>
  <r>
    <x v="2"/>
    <n v="17415"/>
    <s v="U0842"/>
    <s v="PC HP WORKSTATION Z600"/>
    <n v="1716.05"/>
    <x v="0"/>
    <n v="0"/>
    <x v="933"/>
  </r>
  <r>
    <x v="2"/>
    <n v="17415"/>
    <s v="U0842"/>
    <s v="PC HP WORKSTATION Z600"/>
    <n v="1716.05"/>
    <x v="1"/>
    <n v="0"/>
    <x v="933"/>
  </r>
  <r>
    <x v="2"/>
    <n v="17416"/>
    <s v="U0843"/>
    <s v="PC HP WORKSTATION Z600"/>
    <n v="1716.05"/>
    <x v="0"/>
    <n v="0"/>
    <x v="934"/>
  </r>
  <r>
    <x v="2"/>
    <n v="17416"/>
    <s v="U0843"/>
    <s v="PC HP WORKSTATION Z600"/>
    <n v="1716.05"/>
    <x v="1"/>
    <n v="0"/>
    <x v="934"/>
  </r>
  <r>
    <x v="2"/>
    <n v="17417"/>
    <s v="U0844"/>
    <s v="PC HP WORKSTATION Z600"/>
    <n v="1716.05"/>
    <x v="0"/>
    <n v="0"/>
    <x v="935"/>
  </r>
  <r>
    <x v="2"/>
    <n v="17417"/>
    <s v="U0844"/>
    <s v="PC HP WORKSTATION Z600"/>
    <n v="1716.05"/>
    <x v="1"/>
    <n v="0"/>
    <x v="935"/>
  </r>
  <r>
    <x v="2"/>
    <n v="17418"/>
    <s v="U0845"/>
    <s v="PC HP WORKSTATION Z600"/>
    <n v="1716.05"/>
    <x v="0"/>
    <n v="0"/>
    <x v="936"/>
  </r>
  <r>
    <x v="2"/>
    <n v="17418"/>
    <s v="U0845"/>
    <s v="PC HP WORKSTATION Z600"/>
    <n v="1716.05"/>
    <x v="1"/>
    <n v="0"/>
    <x v="936"/>
  </r>
  <r>
    <x v="6"/>
    <n v="17425"/>
    <s v="M23170"/>
    <s v="LICENCE PRO/E 1X"/>
    <n v="10361"/>
    <x v="0"/>
    <n v="0"/>
    <x v="937"/>
  </r>
  <r>
    <x v="6"/>
    <n v="17425"/>
    <s v="M23170"/>
    <s v="LICENCE PRO/E 1X"/>
    <n v="10361"/>
    <x v="1"/>
    <n v="0"/>
    <x v="937"/>
  </r>
  <r>
    <x v="4"/>
    <n v="17457"/>
    <s v="M40447"/>
    <s v="ENSEMBLE PLAQUE DE REACTION ET DOUILLES"/>
    <n v="1029.7"/>
    <x v="0"/>
    <n v="0"/>
    <x v="938"/>
  </r>
  <r>
    <x v="4"/>
    <n v="17457"/>
    <s v="M40447"/>
    <s v="ENSEMBLE PLAQUE DE REACTION ET DOUILLES"/>
    <n v="1029.7"/>
    <x v="1"/>
    <n v="35.65"/>
    <x v="938"/>
  </r>
  <r>
    <x v="4"/>
    <n v="17465"/>
    <s v="M40476"/>
    <s v="CLE A CHOC PNEUMATIQUE 1"/>
    <n v="781.06"/>
    <x v="0"/>
    <n v="0"/>
    <x v="939"/>
  </r>
  <r>
    <x v="4"/>
    <n v="17465"/>
    <s v="M40476"/>
    <s v="CLE A CHOC PNEUMATIQUE 1"/>
    <n v="781.06"/>
    <x v="1"/>
    <n v="27.04"/>
    <x v="939"/>
  </r>
  <r>
    <x v="4"/>
    <n v="17466"/>
    <s v="M40477"/>
    <s v="BOULONNEUSE 1&quot;S/N 2940-1"/>
    <n v="2624.44"/>
    <x v="0"/>
    <n v="101.11"/>
    <x v="940"/>
  </r>
  <r>
    <x v="4"/>
    <n v="17466"/>
    <s v="M40477"/>
    <s v="BOULONNEUSE 1&quot;S/N 2940-1"/>
    <n v="2624.44"/>
    <x v="1"/>
    <n v="45.42"/>
    <x v="940"/>
  </r>
  <r>
    <x v="4"/>
    <n v="17467"/>
    <s v="M4635"/>
    <s v="APPAREIL DE MARQUAGE"/>
    <n v="3701.27"/>
    <x v="0"/>
    <n v="286.77999999999997"/>
    <x v="941"/>
  </r>
  <r>
    <x v="4"/>
    <n v="17467"/>
    <s v="M4635"/>
    <s v="APPAREIL DE MARQUAGE"/>
    <n v="3701.27"/>
    <x v="1"/>
    <n v="123.11"/>
    <x v="941"/>
  </r>
  <r>
    <x v="5"/>
    <n v="17533"/>
    <s v="M80253-1"/>
    <s v="ESCALIER MOBILE 6 MARCHES"/>
    <n v="-2010.65"/>
    <x v="0"/>
    <n v="-99.7"/>
    <x v="942"/>
  </r>
  <r>
    <x v="5"/>
    <n v="17533"/>
    <s v="M80253-1"/>
    <s v="ESCALIER MOBILE 6 MARCHES"/>
    <n v="-2010.65"/>
    <x v="1"/>
    <n v="-64.16"/>
    <x v="942"/>
  </r>
  <r>
    <x v="2"/>
    <n v="17557"/>
    <s v="U0806"/>
    <s v="PC HP ELITE 8000 SFF"/>
    <n v="695.63"/>
    <x v="0"/>
    <n v="0"/>
    <x v="943"/>
  </r>
  <r>
    <x v="2"/>
    <n v="17557"/>
    <s v="U0806"/>
    <s v="PC HP ELITE 8000 SFF"/>
    <n v="695.63"/>
    <x v="1"/>
    <n v="0"/>
    <x v="943"/>
  </r>
  <r>
    <x v="2"/>
    <n v="17558"/>
    <s v="U0807"/>
    <s v="PC HP ELITE 8000 SFF"/>
    <n v="695.63"/>
    <x v="0"/>
    <n v="0"/>
    <x v="944"/>
  </r>
  <r>
    <x v="2"/>
    <n v="17558"/>
    <s v="U0807"/>
    <s v="PC HP ELITE 8000 SFF"/>
    <n v="695.63"/>
    <x v="1"/>
    <n v="0"/>
    <x v="944"/>
  </r>
  <r>
    <x v="2"/>
    <n v="17575"/>
    <s v="P0588"/>
    <s v="PC HP ELITEBOOK 6930P"/>
    <n v="989.1"/>
    <x v="0"/>
    <n v="0"/>
    <x v="945"/>
  </r>
  <r>
    <x v="2"/>
    <n v="17575"/>
    <s v="P0588"/>
    <s v="PC HP ELITEBOOK 6930P"/>
    <n v="989.1"/>
    <x v="1"/>
    <n v="0"/>
    <x v="945"/>
  </r>
  <r>
    <x v="2"/>
    <n v="17576"/>
    <s v="P0589"/>
    <s v="PC HP ELITEBOOK 6930P"/>
    <n v="989.1"/>
    <x v="0"/>
    <n v="0"/>
    <x v="946"/>
  </r>
  <r>
    <x v="2"/>
    <n v="17576"/>
    <s v="P0589"/>
    <s v="PC HP ELITEBOOK 6930P"/>
    <n v="989.1"/>
    <x v="1"/>
    <n v="0"/>
    <x v="946"/>
  </r>
  <r>
    <x v="2"/>
    <n v="17615"/>
    <s v="U0855"/>
    <s v="PC HP DC 7900SFF"/>
    <n v="406.05"/>
    <x v="0"/>
    <n v="0"/>
    <x v="947"/>
  </r>
  <r>
    <x v="2"/>
    <n v="17615"/>
    <s v="U0855"/>
    <s v="PC HP DC 7900SFF"/>
    <n v="406.05"/>
    <x v="1"/>
    <n v="0"/>
    <x v="947"/>
  </r>
  <r>
    <x v="2"/>
    <n v="17616"/>
    <s v="U0856"/>
    <s v="PC HP DC 7900SFF"/>
    <n v="406.05"/>
    <x v="0"/>
    <n v="0"/>
    <x v="948"/>
  </r>
  <r>
    <x v="2"/>
    <n v="17616"/>
    <s v="U0856"/>
    <s v="PC HP DC 7900SFF"/>
    <n v="406.05"/>
    <x v="1"/>
    <n v="0"/>
    <x v="948"/>
  </r>
  <r>
    <x v="2"/>
    <n v="17618"/>
    <s v="U0858"/>
    <s v="PC HP DC 7900SFF"/>
    <n v="406.05"/>
    <x v="0"/>
    <n v="0"/>
    <x v="949"/>
  </r>
  <r>
    <x v="2"/>
    <n v="17618"/>
    <s v="U0858"/>
    <s v="PC HP DC 7900SFF"/>
    <n v="406.05"/>
    <x v="1"/>
    <n v="0"/>
    <x v="949"/>
  </r>
  <r>
    <x v="2"/>
    <n v="17619"/>
    <s v="U0859"/>
    <s v="PC HP 7900 SFF"/>
    <n v="406.05"/>
    <x v="0"/>
    <n v="0"/>
    <x v="950"/>
  </r>
  <r>
    <x v="2"/>
    <n v="17619"/>
    <s v="U0859"/>
    <s v="PC HP 7900 SFF"/>
    <n v="406.05"/>
    <x v="1"/>
    <n v="0"/>
    <x v="950"/>
  </r>
  <r>
    <x v="2"/>
    <n v="17624"/>
    <s v="U0864"/>
    <s v="PC HP DC 7900SFF"/>
    <n v="406.05"/>
    <x v="0"/>
    <n v="0"/>
    <x v="951"/>
  </r>
  <r>
    <x v="2"/>
    <n v="17624"/>
    <s v="U0864"/>
    <s v="PC HP DC 7900SFF"/>
    <n v="406.05"/>
    <x v="1"/>
    <n v="0"/>
    <x v="951"/>
  </r>
  <r>
    <x v="2"/>
    <n v="17625"/>
    <s v="U0865"/>
    <s v="PC HP DC 7900SFF"/>
    <n v="406.05"/>
    <x v="0"/>
    <n v="0"/>
    <x v="952"/>
  </r>
  <r>
    <x v="2"/>
    <n v="17625"/>
    <s v="U0865"/>
    <s v="PC HP DC 7900SFF"/>
    <n v="406.05"/>
    <x v="1"/>
    <n v="0"/>
    <x v="952"/>
  </r>
  <r>
    <x v="2"/>
    <n v="17626"/>
    <s v="U0866"/>
    <s v="PC HP DC 7900SFF"/>
    <n v="406.05"/>
    <x v="0"/>
    <n v="0"/>
    <x v="953"/>
  </r>
  <r>
    <x v="2"/>
    <n v="17626"/>
    <s v="U0866"/>
    <s v="PC HP DC 7900SFF"/>
    <n v="406.05"/>
    <x v="1"/>
    <n v="0"/>
    <x v="953"/>
  </r>
  <r>
    <x v="4"/>
    <n v="17633"/>
    <s v="M3883"/>
    <s v="SYSTEME DE REMPLISSAGE D'HUILE"/>
    <n v="5586"/>
    <x v="0"/>
    <n v="197.87"/>
    <x v="954"/>
  </r>
  <r>
    <x v="4"/>
    <n v="17633"/>
    <s v="M3883"/>
    <s v="SYSTEME DE REMPLISSAGE D'HUILE"/>
    <n v="5586"/>
    <x v="1"/>
    <n v="200.93"/>
    <x v="954"/>
  </r>
  <r>
    <x v="4"/>
    <n v="17643"/>
    <s v="M4604"/>
    <s v="CERCLEUSES SIGNODE+BATTERIES"/>
    <n v="1590"/>
    <x v="0"/>
    <n v="98.56"/>
    <x v="955"/>
  </r>
  <r>
    <x v="4"/>
    <n v="17643"/>
    <s v="M4604"/>
    <s v="CERCLEUSES SIGNODE+BATTERIES"/>
    <n v="1590"/>
    <x v="1"/>
    <n v="55.04"/>
    <x v="955"/>
  </r>
  <r>
    <x v="4"/>
    <n v="17644"/>
    <s v="M4614"/>
    <s v="CERCLEUSES SIGNODE+BATTERIES"/>
    <n v="1590"/>
    <x v="0"/>
    <n v="98.56"/>
    <x v="956"/>
  </r>
  <r>
    <x v="4"/>
    <n v="17644"/>
    <s v="M4614"/>
    <s v="CERCLEUSES SIGNODE+BATTERIES"/>
    <n v="1590"/>
    <x v="1"/>
    <n v="55.04"/>
    <x v="956"/>
  </r>
  <r>
    <x v="3"/>
    <n v="17657"/>
    <s v="M20393"/>
    <s v="ENSEMBLE DE 72  RAILS DE MANUTENTION"/>
    <n v="19800"/>
    <x v="0"/>
    <n v="818.22"/>
    <x v="957"/>
  </r>
  <r>
    <x v="3"/>
    <n v="17657"/>
    <s v="M20393"/>
    <s v="ENSEMBLE DE 72  RAILS DE MANUTENTION"/>
    <n v="19800"/>
    <x v="1"/>
    <n v="0"/>
    <x v="957"/>
  </r>
  <r>
    <x v="7"/>
    <n v="17658"/>
    <s v="M3499"/>
    <s v="BEAMER PROJECTEUR"/>
    <n v="4354.7700000000004"/>
    <x v="0"/>
    <n v="0"/>
    <x v="958"/>
  </r>
  <r>
    <x v="7"/>
    <n v="17658"/>
    <s v="M3499"/>
    <s v="BEAMER PROJECTEUR"/>
    <n v="4354.7700000000004"/>
    <x v="1"/>
    <n v="0"/>
    <x v="958"/>
  </r>
  <r>
    <x v="7"/>
    <n v="17666"/>
    <s v="M23240A"/>
    <s v="INSTALLATION WIFI"/>
    <n v="45862.05"/>
    <x v="0"/>
    <n v="2274.25"/>
    <x v="959"/>
  </r>
  <r>
    <x v="7"/>
    <n v="17666"/>
    <s v="M23240A"/>
    <s v="INSTALLATION WIFI"/>
    <n v="45862.05"/>
    <x v="1"/>
    <n v="0"/>
    <x v="959"/>
  </r>
  <r>
    <x v="7"/>
    <n v="17668"/>
    <s v="M23241"/>
    <s v="CATALYST - INSTALLATION LAN -"/>
    <n v="139963.4"/>
    <x v="0"/>
    <n v="0"/>
    <x v="960"/>
  </r>
  <r>
    <x v="7"/>
    <n v="17668"/>
    <s v="M23241"/>
    <s v="CATALYST - INSTALLATION LAN -"/>
    <n v="139963.4"/>
    <x v="1"/>
    <n v="0"/>
    <x v="960"/>
  </r>
  <r>
    <x v="5"/>
    <n v="17685"/>
    <s v="M80314"/>
    <s v="BAC CONTENEUR STOCKAGE PEINTURE"/>
    <n v="1670.49"/>
    <x v="0"/>
    <n v="59.17"/>
    <x v="961"/>
  </r>
  <r>
    <x v="5"/>
    <n v="17685"/>
    <s v="M80314"/>
    <s v="BAC CONTENEUR STOCKAGE PEINTURE"/>
    <n v="1670.49"/>
    <x v="1"/>
    <n v="57.82"/>
    <x v="961"/>
  </r>
  <r>
    <x v="5"/>
    <n v="17716"/>
    <s v="M80337"/>
    <s v="ESCABEAU 6 MARCHES"/>
    <n v="1495"/>
    <x v="0"/>
    <n v="74.14"/>
    <x v="962"/>
  </r>
  <r>
    <x v="5"/>
    <n v="17716"/>
    <s v="M80337"/>
    <s v="ESCABEAU 6 MARCHES"/>
    <n v="1495"/>
    <x v="1"/>
    <n v="51.75"/>
    <x v="962"/>
  </r>
  <r>
    <x v="5"/>
    <n v="17717"/>
    <s v="M80343"/>
    <s v="SUPPORT DE PREMONTAGE DES TRAPPES"/>
    <n v="537.20000000000005"/>
    <x v="0"/>
    <n v="23.79"/>
    <x v="963"/>
  </r>
  <r>
    <x v="5"/>
    <n v="17717"/>
    <s v="M80343"/>
    <s v="SUPPORT DE PREMONTAGE DES TRAPPES"/>
    <n v="537.20000000000005"/>
    <x v="1"/>
    <n v="18.59"/>
    <x v="963"/>
  </r>
  <r>
    <x v="13"/>
    <n v="17718"/>
    <s v="MINING TRANCHE 3"/>
    <s v="BATIMENT LOGISTIQUE C5 -N"/>
    <n v="1137.5999999999999"/>
    <x v="0"/>
    <n v="40.299999999999997"/>
    <x v="964"/>
  </r>
  <r>
    <x v="13"/>
    <n v="17718"/>
    <s v="MINING TRANCHE 3"/>
    <s v="BATIMENT LOGISTIQUE C5 -N"/>
    <n v="1137.5999999999999"/>
    <x v="1"/>
    <n v="54.25"/>
    <x v="964"/>
  </r>
  <r>
    <x v="8"/>
    <n v="17732"/>
    <s v="M404900"/>
    <s v="MODELE MOULE"/>
    <n v="8333.33"/>
    <x v="0"/>
    <n v="0"/>
    <x v="965"/>
  </r>
  <r>
    <x v="8"/>
    <n v="17732"/>
    <s v="M404900"/>
    <s v="MODELE MOULE"/>
    <n v="8333.33"/>
    <x v="1"/>
    <n v="0"/>
    <x v="965"/>
  </r>
  <r>
    <x v="11"/>
    <n v="17751"/>
    <s v="M80364"/>
    <s v="CANTILEVERS POUR RAYONNAGE"/>
    <n v="860"/>
    <x v="0"/>
    <n v="30.46"/>
    <x v="966"/>
  </r>
  <r>
    <x v="11"/>
    <n v="17751"/>
    <s v="M80364"/>
    <s v="CANTILEVERS POUR RAYONNAGE"/>
    <n v="860"/>
    <x v="1"/>
    <n v="29.77"/>
    <x v="966"/>
  </r>
  <r>
    <x v="5"/>
    <n v="17766"/>
    <s v="M40525"/>
    <s v="ENROULEUR D'AIR COMPRIME AVEC SUPPORT"/>
    <n v="917.93"/>
    <x v="0"/>
    <n v="56.9"/>
    <x v="967"/>
  </r>
  <r>
    <x v="5"/>
    <n v="17766"/>
    <s v="M40525"/>
    <s v="ENROULEUR D'AIR COMPRIME AVEC SUPPORT"/>
    <n v="917.93"/>
    <x v="1"/>
    <n v="31.77"/>
    <x v="967"/>
  </r>
  <r>
    <x v="4"/>
    <n v="17767"/>
    <s v="M3782"/>
    <s v="COMPRESSEUR A VIS L30"/>
    <n v="13662"/>
    <x v="0"/>
    <n v="604.92999999999995"/>
    <x v="968"/>
  </r>
  <r>
    <x v="4"/>
    <n v="17767"/>
    <s v="M3782"/>
    <s v="COMPRESSEUR A VIS L30"/>
    <n v="13662"/>
    <x v="1"/>
    <n v="472.91"/>
    <x v="968"/>
  </r>
  <r>
    <x v="1"/>
    <n v="17810"/>
    <s v="M4633"/>
    <s v="ARMOIRE INFORMATIQUE"/>
    <n v="649.5"/>
    <x v="0"/>
    <n v="24.77"/>
    <x v="969"/>
  </r>
  <r>
    <x v="1"/>
    <n v="17810"/>
    <s v="M4633"/>
    <s v="ARMOIRE INFORMATIQUE"/>
    <n v="649.5"/>
    <x v="1"/>
    <n v="32.21"/>
    <x v="969"/>
  </r>
  <r>
    <x v="7"/>
    <n v="17816"/>
    <s v="M3283B"/>
    <s v="GESTION DE STOCK-VENTIL. COMMANDES-CLES"/>
    <n v="3981"/>
    <x v="0"/>
    <n v="0"/>
    <x v="970"/>
  </r>
  <r>
    <x v="7"/>
    <n v="17816"/>
    <s v="M3283B"/>
    <s v="GESTION DE STOCK-VENTIL. COMMANDES-CLES"/>
    <n v="3981"/>
    <x v="1"/>
    <n v="0"/>
    <x v="970"/>
  </r>
  <r>
    <x v="4"/>
    <n v="17819"/>
    <s v="M40531"/>
    <s v="ASPIRATION POUR NETTOYEUR HAUTE PRESSION"/>
    <n v="4294.91"/>
    <x v="0"/>
    <n v="212.98"/>
    <x v="971"/>
  </r>
  <r>
    <x v="4"/>
    <n v="17819"/>
    <s v="M40531"/>
    <s v="ASPIRATION POUR NETTOYEUR HAUTE PRESSION"/>
    <n v="4294.91"/>
    <x v="1"/>
    <n v="154.49"/>
    <x v="971"/>
  </r>
  <r>
    <x v="1"/>
    <n v="17824"/>
    <s v="M3294A"/>
    <s v="BUREAU COMPLET"/>
    <n v="770.18"/>
    <x v="0"/>
    <n v="29.38"/>
    <x v="972"/>
  </r>
  <r>
    <x v="8"/>
    <n v="16082"/>
    <s v="M40294"/>
    <s v="MODELE MOULE"/>
    <n v="46480"/>
    <x v="1"/>
    <n v="0"/>
    <x v="639"/>
  </r>
  <r>
    <x v="8"/>
    <n v="16083"/>
    <s v="M40292"/>
    <s v="MODELE MOULE"/>
    <n v="32500"/>
    <x v="0"/>
    <n v="0"/>
    <x v="973"/>
  </r>
  <r>
    <x v="8"/>
    <n v="16083"/>
    <s v="M40292"/>
    <s v="MODELE MOULE"/>
    <n v="32500"/>
    <x v="1"/>
    <n v="0"/>
    <x v="973"/>
  </r>
  <r>
    <x v="8"/>
    <n v="16084"/>
    <s v="M40293"/>
    <s v="MODELE MOULE"/>
    <n v="31500"/>
    <x v="0"/>
    <n v="0"/>
    <x v="974"/>
  </r>
  <r>
    <x v="8"/>
    <n v="16084"/>
    <s v="M40293"/>
    <s v="MODELE MOULE"/>
    <n v="31500"/>
    <x v="1"/>
    <n v="0"/>
    <x v="974"/>
  </r>
  <r>
    <x v="8"/>
    <n v="16269"/>
    <s v="M40306"/>
    <s v="MODELE MOULE TUBULURE ASPIRATION"/>
    <n v="10500"/>
    <x v="0"/>
    <n v="0"/>
    <x v="975"/>
  </r>
  <r>
    <x v="8"/>
    <n v="16269"/>
    <s v="M40306"/>
    <s v="MODELE MOULE TUBULURE ASPIRATION"/>
    <n v="10500"/>
    <x v="1"/>
    <n v="0"/>
    <x v="975"/>
  </r>
  <r>
    <x v="7"/>
    <n v="16336"/>
    <s v="M3283A"/>
    <s v="GESTION DE STOCK-VENTIL. COMMANDES-CLES"/>
    <n v="130683.7"/>
    <x v="0"/>
    <n v="0"/>
    <x v="976"/>
  </r>
  <r>
    <x v="7"/>
    <n v="16336"/>
    <s v="M3283A"/>
    <s v="GESTION DE STOCK-VENTIL. COMMANDES-CLES"/>
    <n v="130683.7"/>
    <x v="1"/>
    <n v="0"/>
    <x v="976"/>
  </r>
  <r>
    <x v="4"/>
    <n v="16342"/>
    <s v="M40308"/>
    <s v="GRAVEUSE MULTI 4 TYPE MT ME 120"/>
    <n v="4700"/>
    <x v="0"/>
    <n v="0"/>
    <x v="977"/>
  </r>
  <r>
    <x v="4"/>
    <n v="16342"/>
    <s v="M40308"/>
    <s v="GRAVEUSE MULTI 4 TYPE MT ME 120"/>
    <n v="4700"/>
    <x v="1"/>
    <n v="101.51"/>
    <x v="977"/>
  </r>
  <r>
    <x v="2"/>
    <n v="16353"/>
    <s v="P0517"/>
    <s v="PC PORTABLE LATITUDE E6500 - CORE2DUO"/>
    <n v="1025"/>
    <x v="0"/>
    <n v="0"/>
    <x v="978"/>
  </r>
  <r>
    <x v="2"/>
    <n v="16353"/>
    <s v="P0517"/>
    <s v="PC PORTABLE LATITUDE E6500 - CORE2DUO"/>
    <n v="1025"/>
    <x v="1"/>
    <n v="0"/>
    <x v="978"/>
  </r>
  <r>
    <x v="4"/>
    <n v="16385"/>
    <s v="M40288"/>
    <s v="VISSEUSE POUR SERRAGE LONGERONS"/>
    <n v="3212.44"/>
    <x v="0"/>
    <n v="248.11"/>
    <x v="979"/>
  </r>
  <r>
    <x v="4"/>
    <n v="16385"/>
    <s v="M40288"/>
    <s v="VISSEUSE POUR SERRAGE LONGERONS"/>
    <n v="3212.44"/>
    <x v="1"/>
    <n v="72.67"/>
    <x v="979"/>
  </r>
  <r>
    <x v="3"/>
    <n v="16386"/>
    <s v="M50049"/>
    <s v="3 PONTS ROULANTS"/>
    <n v="294391.92"/>
    <x v="0"/>
    <n v="13035.1"/>
    <x v="980"/>
  </r>
  <r>
    <x v="3"/>
    <n v="16386"/>
    <s v="M50049"/>
    <s v="3 PONTS ROULANTS"/>
    <n v="294391.92"/>
    <x v="1"/>
    <n v="30188.21"/>
    <x v="980"/>
  </r>
  <r>
    <x v="1"/>
    <n v="16400"/>
    <s v="M4714"/>
    <s v="MONTE CHARGE 1T."/>
    <n v="45000"/>
    <x v="0"/>
    <n v="1487.67"/>
    <x v="981"/>
  </r>
  <r>
    <x v="1"/>
    <n v="16400"/>
    <s v="M4714"/>
    <s v="MONTE CHARGE 1T."/>
    <n v="45000"/>
    <x v="1"/>
    <n v="2231.5100000000002"/>
    <x v="981"/>
  </r>
  <r>
    <x v="11"/>
    <n v="16519"/>
    <s v="M80363"/>
    <s v="RAYONNAGES A PALETTES + MONTANTS+ LISSES"/>
    <n v="195784.63"/>
    <x v="0"/>
    <n v="6934.98"/>
    <x v="982"/>
  </r>
  <r>
    <x v="11"/>
    <n v="16519"/>
    <s v="M80363"/>
    <s v="RAYONNAGES A PALETTES + MONTANTS+ LISSES"/>
    <n v="195784.63"/>
    <x v="1"/>
    <n v="6667.38"/>
    <x v="982"/>
  </r>
  <r>
    <x v="3"/>
    <n v="16533"/>
    <s v="M20316D"/>
    <s v="VERIN SUPPLEMENTAIRE POUR CHARIOT KALMAR"/>
    <n v="4375"/>
    <x v="0"/>
    <n v="271.19"/>
    <x v="983"/>
  </r>
  <r>
    <x v="3"/>
    <n v="16533"/>
    <s v="M20316D"/>
    <s v="VERIN SUPPLEMENTAIRE POUR CHARIOT KALMAR"/>
    <n v="4375"/>
    <x v="1"/>
    <n v="0"/>
    <x v="983"/>
  </r>
  <r>
    <x v="3"/>
    <n v="16534"/>
    <s v="M20316B"/>
    <s v="FOURCHE BOULONNEE POUR CHARIOT KALMAR 50"/>
    <n v="20700"/>
    <x v="0"/>
    <n v="1283.1199999999999"/>
    <x v="984"/>
  </r>
  <r>
    <x v="3"/>
    <n v="16534"/>
    <s v="M20316B"/>
    <s v="FOURCHE BOULONNEE POUR CHARIOT KALMAR 50"/>
    <n v="20700"/>
    <x v="1"/>
    <n v="0"/>
    <x v="984"/>
  </r>
  <r>
    <x v="8"/>
    <n v="16558"/>
    <s v="M40330"/>
    <s v="MODELE MOULE"/>
    <n v="28725"/>
    <x v="0"/>
    <n v="0"/>
    <x v="985"/>
  </r>
  <r>
    <x v="8"/>
    <n v="16558"/>
    <s v="M40330"/>
    <s v="MODELE MOULE"/>
    <n v="28725"/>
    <x v="1"/>
    <n v="0"/>
    <x v="985"/>
  </r>
  <r>
    <x v="2"/>
    <n v="16561"/>
    <s v="U0784"/>
    <s v="HP WORKSTATION XW4600"/>
    <n v="1234.6300000000001"/>
    <x v="0"/>
    <n v="0"/>
    <x v="986"/>
  </r>
  <r>
    <x v="2"/>
    <n v="16561"/>
    <s v="U0784"/>
    <s v="HP WORKSTATION XW4600"/>
    <n v="1234.6300000000001"/>
    <x v="1"/>
    <n v="0"/>
    <x v="986"/>
  </r>
  <r>
    <x v="4"/>
    <n v="16575"/>
    <s v="M40328"/>
    <s v="SOUDEUSE POUR GOUJONS N1500I"/>
    <n v="7500"/>
    <x v="0"/>
    <n v="579.47"/>
    <x v="987"/>
  </r>
  <r>
    <x v="4"/>
    <n v="16575"/>
    <s v="M40328"/>
    <s v="SOUDEUSE POUR GOUJONS N1500I"/>
    <n v="7500"/>
    <x v="1"/>
    <n v="177.34"/>
    <x v="987"/>
  </r>
  <r>
    <x v="3"/>
    <n v="16592"/>
    <s v="M20394"/>
    <s v="ENSEMBLE DE CONVOYEURS"/>
    <n v="135799"/>
    <x v="0"/>
    <n v="5611.78"/>
    <x v="988"/>
  </r>
  <r>
    <x v="3"/>
    <n v="16592"/>
    <s v="M20394"/>
    <s v="ENSEMBLE DE CONVOYEURS"/>
    <n v="135799"/>
    <x v="1"/>
    <n v="0"/>
    <x v="988"/>
  </r>
  <r>
    <x v="11"/>
    <n v="16593"/>
    <s v="M80309"/>
    <s v="PLATEFORME DE STOCKAGE"/>
    <n v="35701"/>
    <x v="0"/>
    <n v="1264.58"/>
    <x v="989"/>
  </r>
  <r>
    <x v="11"/>
    <n v="16593"/>
    <s v="M80309"/>
    <s v="PLATEFORME DE STOCKAGE"/>
    <n v="35701"/>
    <x v="1"/>
    <n v="1235.78"/>
    <x v="989"/>
  </r>
  <r>
    <x v="3"/>
    <n v="16594"/>
    <s v="M4707"/>
    <s v="TRANSPALETTE A CISEAUX AMX VGV"/>
    <n v="965.3"/>
    <x v="0"/>
    <n v="59.83"/>
    <x v="990"/>
  </r>
  <r>
    <x v="3"/>
    <n v="16594"/>
    <s v="M4707"/>
    <s v="TRANSPALETTE A CISEAUX AMX VGV"/>
    <n v="965.3"/>
    <x v="1"/>
    <n v="0"/>
    <x v="990"/>
  </r>
  <r>
    <x v="3"/>
    <n v="16595"/>
    <s v="M20306"/>
    <s v="CHARIOT EFG 220 SOLO  PILOT"/>
    <n v="31033"/>
    <x v="0"/>
    <n v="1923.62"/>
    <x v="991"/>
  </r>
  <r>
    <x v="3"/>
    <n v="16595"/>
    <s v="M20306"/>
    <s v="CHARIOT EFG 220 SOLO  PILOT"/>
    <n v="31033"/>
    <x v="1"/>
    <n v="0"/>
    <x v="991"/>
  </r>
  <r>
    <x v="7"/>
    <n v="16618"/>
    <s v="M3509"/>
    <s v="IMPRIMANTES POUR SYSTEME SB ELECTRONI"/>
    <n v="1616.67"/>
    <x v="0"/>
    <n v="0"/>
    <x v="992"/>
  </r>
  <r>
    <x v="7"/>
    <n v="16618"/>
    <s v="M3509"/>
    <s v="IMPRIMANTES POUR SYSTEME SB ELECTRONI"/>
    <n v="1616.67"/>
    <x v="1"/>
    <n v="0"/>
    <x v="992"/>
  </r>
  <r>
    <x v="3"/>
    <n v="16626"/>
    <s v="M20301"/>
    <s v="CHARIOT ELEVATEUR HD50D"/>
    <n v="51000"/>
    <x v="0"/>
    <n v="3161.3"/>
    <x v="993"/>
  </r>
  <r>
    <x v="3"/>
    <n v="16626"/>
    <s v="M20301"/>
    <s v="CHARIOT ELEVATEUR HD50D"/>
    <n v="51000"/>
    <x v="1"/>
    <n v="0"/>
    <x v="993"/>
  </r>
  <r>
    <x v="3"/>
    <n v="16627"/>
    <s v="M20303"/>
    <s v="CHARIOT H50D CONTENEUR"/>
    <n v="54000"/>
    <x v="0"/>
    <n v="3347.26"/>
    <x v="994"/>
  </r>
  <r>
    <x v="3"/>
    <n v="16627"/>
    <s v="M20303"/>
    <s v="CHARIOT H50D CONTENEUR"/>
    <n v="54000"/>
    <x v="1"/>
    <n v="0"/>
    <x v="994"/>
  </r>
  <r>
    <x v="3"/>
    <n v="16628"/>
    <s v="M20305"/>
    <s v="CHARIOT H80/900"/>
    <n v="102000"/>
    <x v="0"/>
    <n v="6322.6"/>
    <x v="995"/>
  </r>
  <r>
    <x v="3"/>
    <n v="16628"/>
    <s v="M20305"/>
    <s v="CHARIOT H80/900"/>
    <n v="102000"/>
    <x v="1"/>
    <n v="0"/>
    <x v="995"/>
  </r>
  <r>
    <x v="6"/>
    <n v="16637"/>
    <s v="M27320"/>
    <s v="10 X LOGICIEL TLP ACROBAT PRO EXTENDED"/>
    <n v="7690"/>
    <x v="0"/>
    <n v="0"/>
    <x v="996"/>
  </r>
  <r>
    <x v="6"/>
    <n v="16637"/>
    <s v="M27320"/>
    <s v="10 X LOGICIEL TLP ACROBAT PRO EXTENDED"/>
    <n v="7690"/>
    <x v="1"/>
    <n v="0"/>
    <x v="996"/>
  </r>
  <r>
    <x v="3"/>
    <n v="16702"/>
    <s v="M20316C"/>
    <s v="2 X PAIRE RALLONGES POUR CHARIOT KALMAR"/>
    <n v="41830"/>
    <x v="0"/>
    <n v="2592.89"/>
    <x v="997"/>
  </r>
  <r>
    <x v="3"/>
    <n v="16702"/>
    <s v="M20316C"/>
    <s v="2 X PAIRE RALLONGES POUR CHARIOT KALMAR"/>
    <n v="41830"/>
    <x v="1"/>
    <n v="0"/>
    <x v="997"/>
  </r>
  <r>
    <x v="4"/>
    <n v="16726"/>
    <s v="M40342"/>
    <s v="APPAREIL DE MESURE"/>
    <n v="1115.49"/>
    <x v="0"/>
    <n v="69.150000000000006"/>
    <x v="998"/>
  </r>
  <r>
    <x v="4"/>
    <n v="16726"/>
    <s v="M40342"/>
    <s v="APPAREIL DE MESURE"/>
    <n v="1115.49"/>
    <x v="1"/>
    <n v="28.66"/>
    <x v="998"/>
  </r>
  <r>
    <x v="4"/>
    <n v="16728"/>
    <s v="M40343"/>
    <s v="APPAREIL DE MESURE"/>
    <n v="1115.49"/>
    <x v="0"/>
    <n v="69.150000000000006"/>
    <x v="999"/>
  </r>
  <r>
    <x v="4"/>
    <n v="16728"/>
    <s v="M40343"/>
    <s v="APPAREIL DE MESURE"/>
    <n v="1115.49"/>
    <x v="1"/>
    <n v="28.66"/>
    <x v="999"/>
  </r>
  <r>
    <x v="4"/>
    <n v="16729"/>
    <s v="M40344"/>
    <s v="APPAREIL DE MESURE"/>
    <n v="1115.48"/>
    <x v="0"/>
    <n v="69.150000000000006"/>
    <x v="1000"/>
  </r>
  <r>
    <x v="4"/>
    <n v="16729"/>
    <s v="M40344"/>
    <s v="APPAREIL DE MESURE"/>
    <n v="1115.48"/>
    <x v="1"/>
    <n v="28.66"/>
    <x v="1000"/>
  </r>
  <r>
    <x v="3"/>
    <n v="16744"/>
    <s v="M20302"/>
    <s v="CHARIOT H50D"/>
    <n v="51000"/>
    <x v="0"/>
    <n v="3161.3"/>
    <x v="1001"/>
  </r>
  <r>
    <x v="3"/>
    <n v="16744"/>
    <s v="M20302"/>
    <s v="CHARIOT H50D"/>
    <n v="51000"/>
    <x v="1"/>
    <n v="0"/>
    <x v="1001"/>
  </r>
  <r>
    <x v="7"/>
    <n v="16745"/>
    <s v="M4595"/>
    <s v="IMPRIMANTE PRINTRONIX T5304R"/>
    <n v="3028"/>
    <x v="0"/>
    <n v="0"/>
    <x v="1002"/>
  </r>
  <r>
    <x v="7"/>
    <n v="16745"/>
    <s v="M4595"/>
    <s v="IMPRIMANTE PRINTRONIX T5304R"/>
    <n v="3028"/>
    <x v="1"/>
    <n v="0"/>
    <x v="1002"/>
  </r>
  <r>
    <x v="2"/>
    <n v="16759"/>
    <s v="U0787"/>
    <s v="PC HP 7900SFF"/>
    <n v="480.42"/>
    <x v="0"/>
    <n v="0"/>
    <x v="1003"/>
  </r>
  <r>
    <x v="2"/>
    <n v="16759"/>
    <s v="U0787"/>
    <s v="PC HP 7900SFF"/>
    <n v="480.42"/>
    <x v="1"/>
    <n v="0"/>
    <x v="1003"/>
  </r>
  <r>
    <x v="2"/>
    <n v="16761"/>
    <s v="U0789"/>
    <s v="PC HP 7900SFF"/>
    <n v="480.42"/>
    <x v="0"/>
    <n v="0"/>
    <x v="1004"/>
  </r>
  <r>
    <x v="2"/>
    <n v="16761"/>
    <s v="U0789"/>
    <s v="PC HP 7900SFF"/>
    <n v="480.42"/>
    <x v="1"/>
    <n v="0"/>
    <x v="1004"/>
  </r>
  <r>
    <x v="12"/>
    <n v="16776"/>
    <s v="M13698"/>
    <s v="TRACTEUR MAN"/>
    <n v="24500"/>
    <x v="0"/>
    <n v="0"/>
    <x v="1005"/>
  </r>
  <r>
    <x v="12"/>
    <n v="16776"/>
    <s v="M13698"/>
    <s v="TRACTEUR MAN"/>
    <n v="24500"/>
    <x v="1"/>
    <n v="0"/>
    <x v="1005"/>
  </r>
  <r>
    <x v="4"/>
    <n v="16811"/>
    <s v="M4175"/>
    <s v="CAPTEUR DE DEPLACEMENT"/>
    <n v="548"/>
    <x v="0"/>
    <n v="33.97"/>
    <x v="1006"/>
  </r>
  <r>
    <x v="4"/>
    <n v="16811"/>
    <s v="M4175"/>
    <s v="CAPTEUR DE DEPLACEMENT"/>
    <n v="548"/>
    <x v="1"/>
    <n v="14.64"/>
    <x v="1006"/>
  </r>
  <r>
    <x v="4"/>
    <n v="16812"/>
    <s v="M4178"/>
    <s v="CAPTEUR DE DEPLACEMENT"/>
    <n v="548"/>
    <x v="0"/>
    <n v="14.45"/>
    <x v="1007"/>
  </r>
  <r>
    <x v="4"/>
    <n v="16812"/>
    <s v="M4178"/>
    <s v="CAPTEUR DE DEPLACEMENT"/>
    <n v="548"/>
    <x v="1"/>
    <n v="4.88"/>
    <x v="1007"/>
  </r>
  <r>
    <x v="2"/>
    <n v="16861"/>
    <s v="P0534"/>
    <s v="PC LATITUDE E6400"/>
    <n v="965"/>
    <x v="0"/>
    <n v="0"/>
    <x v="1008"/>
  </r>
  <r>
    <x v="2"/>
    <n v="16861"/>
    <s v="P0534"/>
    <s v="PC LATITUDE E6400"/>
    <n v="965"/>
    <x v="1"/>
    <n v="0"/>
    <x v="1008"/>
  </r>
  <r>
    <x v="2"/>
    <n v="16862"/>
    <s v="P0535"/>
    <s v="PC LATITUDE E6400"/>
    <n v="965"/>
    <x v="0"/>
    <n v="0"/>
    <x v="1009"/>
  </r>
  <r>
    <x v="2"/>
    <n v="16862"/>
    <s v="P0535"/>
    <s v="PC LATITUDE E6400"/>
    <n v="965"/>
    <x v="1"/>
    <n v="0"/>
    <x v="1009"/>
  </r>
  <r>
    <x v="1"/>
    <n v="16870"/>
    <s v="M27326"/>
    <s v="SIEGE DE TRAVAIL CUIR NOIR"/>
    <n v="588.75"/>
    <x v="0"/>
    <n v="22.46"/>
    <x v="1010"/>
  </r>
  <r>
    <x v="1"/>
    <n v="16870"/>
    <s v="M27326"/>
    <s v="SIEGE DE TRAVAIL CUIR NOIR"/>
    <n v="588.75"/>
    <x v="1"/>
    <n v="29.2"/>
    <x v="1010"/>
  </r>
  <r>
    <x v="12"/>
    <n v="16878"/>
    <s v="M13699A"/>
    <s v="SEMI REMORQUE GENERAL TRAILER"/>
    <n v="6200"/>
    <x v="0"/>
    <n v="0"/>
    <x v="1011"/>
  </r>
  <r>
    <x v="12"/>
    <n v="16878"/>
    <s v="M13699A"/>
    <s v="SEMI REMORQUE GENERAL TRAILER"/>
    <n v="6200"/>
    <x v="1"/>
    <n v="0"/>
    <x v="1011"/>
  </r>
  <r>
    <x v="12"/>
    <n v="16879"/>
    <s v="M13701A"/>
    <s v="SEMI REMORQUE GENERAL TRAILER"/>
    <n v="6200"/>
    <x v="0"/>
    <n v="0"/>
    <x v="1012"/>
  </r>
  <r>
    <x v="12"/>
    <n v="16879"/>
    <s v="M13701A"/>
    <s v="SEMI REMORQUE GENERAL TRAILER"/>
    <n v="6200"/>
    <x v="1"/>
    <n v="0"/>
    <x v="1012"/>
  </r>
  <r>
    <x v="1"/>
    <n v="16927"/>
    <s v="M4685"/>
    <s v="ARMOIRE INFORMATIQUE"/>
    <n v="715"/>
    <x v="0"/>
    <n v="27.27"/>
    <x v="1013"/>
  </r>
  <r>
    <x v="1"/>
    <n v="16927"/>
    <s v="M4685"/>
    <s v="ARMOIRE INFORMATIQUE"/>
    <n v="715"/>
    <x v="1"/>
    <n v="35.46"/>
    <x v="1013"/>
  </r>
  <r>
    <x v="4"/>
    <n v="16951"/>
    <s v="M40377"/>
    <s v="POSTE A SOUDER PORTABLE"/>
    <n v="829.35"/>
    <x v="0"/>
    <n v="64.260000000000005"/>
    <x v="1014"/>
  </r>
  <r>
    <x v="4"/>
    <n v="16951"/>
    <s v="M40377"/>
    <s v="POSTE A SOUDER PORTABLE"/>
    <n v="829.35"/>
    <x v="1"/>
    <n v="23"/>
    <x v="1014"/>
  </r>
  <r>
    <x v="3"/>
    <n v="16959"/>
    <s v="M4794"/>
    <s v="CHARIOT A ROULETTES (ROLLWAGEN 12)"/>
    <n v="592"/>
    <x v="0"/>
    <n v="36.700000000000003"/>
    <x v="1015"/>
  </r>
  <r>
    <x v="3"/>
    <n v="16959"/>
    <s v="M4794"/>
    <s v="CHARIOT A ROULETTES (ROLLWAGEN 12)"/>
    <n v="592"/>
    <x v="1"/>
    <n v="0"/>
    <x v="1015"/>
  </r>
  <r>
    <x v="3"/>
    <n v="16960"/>
    <s v="M4795"/>
    <s v="CHARIOT A ROULETTES (ROLLWAGEN 12)"/>
    <n v="592"/>
    <x v="0"/>
    <n v="36.700000000000003"/>
    <x v="1016"/>
  </r>
  <r>
    <x v="3"/>
    <n v="16960"/>
    <s v="M4795"/>
    <s v="CHARIOT A ROULETTES (ROLLWAGEN 12)"/>
    <n v="592"/>
    <x v="1"/>
    <n v="0"/>
    <x v="1016"/>
  </r>
  <r>
    <x v="3"/>
    <n v="16961"/>
    <s v="M4796"/>
    <s v="CHARIOT A ROULETTES (ROLLWAGEN 12)"/>
    <n v="592"/>
    <x v="0"/>
    <n v="36.700000000000003"/>
    <x v="1017"/>
  </r>
  <r>
    <x v="3"/>
    <n v="16961"/>
    <s v="M4796"/>
    <s v="CHARIOT A ROULETTES (ROLLWAGEN 12)"/>
    <n v="592"/>
    <x v="1"/>
    <n v="0"/>
    <x v="1017"/>
  </r>
  <r>
    <x v="3"/>
    <n v="16962"/>
    <s v="M4797"/>
    <s v="CHARIOT A ROULETTES (ROLLWAGEN 12)"/>
    <n v="592"/>
    <x v="0"/>
    <n v="36.700000000000003"/>
    <x v="1018"/>
  </r>
  <r>
    <x v="3"/>
    <n v="16962"/>
    <s v="M4797"/>
    <s v="CHARIOT A ROULETTES (ROLLWAGEN 12)"/>
    <n v="592"/>
    <x v="1"/>
    <n v="0"/>
    <x v="1018"/>
  </r>
  <r>
    <x v="3"/>
    <n v="16963"/>
    <s v="M4798"/>
    <s v="CHARIOT A ROULETTES (ROLLWAGEN 12)"/>
    <n v="592"/>
    <x v="0"/>
    <n v="36.700000000000003"/>
    <x v="1019"/>
  </r>
  <r>
    <x v="3"/>
    <n v="16963"/>
    <s v="M4798"/>
    <s v="CHARIOT A ROULETTES (ROLLWAGEN 12)"/>
    <n v="592"/>
    <x v="1"/>
    <n v="0"/>
    <x v="1019"/>
  </r>
  <r>
    <x v="7"/>
    <n v="16969"/>
    <s v="M27332"/>
    <s v="LECTEUR CAB BLUETOOTH LS3578 FZ"/>
    <n v="510.37"/>
    <x v="0"/>
    <n v="0"/>
    <x v="1020"/>
  </r>
  <r>
    <x v="7"/>
    <n v="16969"/>
    <s v="M27332"/>
    <s v="LECTEUR CAB BLUETOOTH LS3578 FZ"/>
    <n v="510.37"/>
    <x v="1"/>
    <n v="0"/>
    <x v="1020"/>
  </r>
  <r>
    <x v="7"/>
    <n v="16970"/>
    <s v="M27333"/>
    <s v="LECTEUR CAB BLUETOOTH LS3578 FZ"/>
    <n v="510.37"/>
    <x v="0"/>
    <n v="0"/>
    <x v="1021"/>
  </r>
  <r>
    <x v="7"/>
    <n v="16970"/>
    <s v="M27333"/>
    <s v="LECTEUR CAB BLUETOOTH LS3578 FZ"/>
    <n v="510.37"/>
    <x v="1"/>
    <n v="0"/>
    <x v="1021"/>
  </r>
  <r>
    <x v="7"/>
    <n v="16971"/>
    <s v="M27334"/>
    <s v="LECTEUR CAB BLUETOOTH LS3578 FZ"/>
    <n v="510.37"/>
    <x v="0"/>
    <n v="0"/>
    <x v="1022"/>
  </r>
  <r>
    <x v="7"/>
    <n v="16971"/>
    <s v="M27334"/>
    <s v="LECTEUR CAB BLUETOOTH LS3578 FZ"/>
    <n v="510.37"/>
    <x v="1"/>
    <n v="0"/>
    <x v="1022"/>
  </r>
  <r>
    <x v="4"/>
    <n v="16976"/>
    <s v="M4517"/>
    <s v="CAPTEUR DE DEPLACEMENT"/>
    <n v="603.29"/>
    <x v="0"/>
    <n v="37.4"/>
    <x v="1023"/>
  </r>
  <r>
    <x v="4"/>
    <n v="16976"/>
    <s v="M4517"/>
    <s v="CAPTEUR DE DEPLACEMENT"/>
    <n v="603.29"/>
    <x v="1"/>
    <n v="16.73"/>
    <x v="1023"/>
  </r>
  <r>
    <x v="4"/>
    <n v="16977"/>
    <s v="M4518"/>
    <s v="CAPTEUR DE DEPLACEMENT"/>
    <n v="603.29"/>
    <x v="0"/>
    <n v="37.4"/>
    <x v="1024"/>
  </r>
  <r>
    <x v="4"/>
    <n v="16977"/>
    <s v="M4518"/>
    <s v="CAPTEUR DE DEPLACEMENT"/>
    <n v="603.29"/>
    <x v="1"/>
    <n v="16.73"/>
    <x v="1024"/>
  </r>
  <r>
    <x v="4"/>
    <n v="16978"/>
    <s v="M4519"/>
    <s v="CAPTEUR DE DEPLACEMENT"/>
    <n v="603.29"/>
    <x v="0"/>
    <n v="37.4"/>
    <x v="1025"/>
  </r>
  <r>
    <x v="4"/>
    <n v="16978"/>
    <s v="M4519"/>
    <s v="CAPTEUR DE DEPLACEMENT"/>
    <n v="603.29"/>
    <x v="1"/>
    <n v="16.73"/>
    <x v="1025"/>
  </r>
  <r>
    <x v="4"/>
    <n v="16979"/>
    <s v="M4520"/>
    <s v="CAPTEUR DE DEPLACEMENT"/>
    <n v="603.29"/>
    <x v="0"/>
    <n v="37.4"/>
    <x v="1026"/>
  </r>
  <r>
    <x v="4"/>
    <n v="16979"/>
    <s v="M4520"/>
    <s v="CAPTEUR DE DEPLACEMENT"/>
    <n v="603.29"/>
    <x v="1"/>
    <n v="16.73"/>
    <x v="1026"/>
  </r>
  <r>
    <x v="4"/>
    <n v="16985"/>
    <s v="M4117"/>
    <s v="THERMO SCAN MINIMODUL 16AUT"/>
    <n v="2808"/>
    <x v="0"/>
    <n v="174.06"/>
    <x v="1027"/>
  </r>
  <r>
    <x v="4"/>
    <n v="16985"/>
    <s v="M4117"/>
    <s v="THERMO SCAN MINIMODUL 16AUT"/>
    <n v="2808"/>
    <x v="1"/>
    <n v="75.03"/>
    <x v="1027"/>
  </r>
  <r>
    <x v="4"/>
    <n v="16986"/>
    <s v="M4101"/>
    <s v="APPAREIL DE MESURE"/>
    <n v="3748.7"/>
    <x v="0"/>
    <n v="232.37"/>
    <x v="1028"/>
  </r>
  <r>
    <x v="4"/>
    <n v="16986"/>
    <s v="M4101"/>
    <s v="APPAREIL DE MESURE"/>
    <n v="3748.7"/>
    <x v="1"/>
    <n v="103.99"/>
    <x v="1028"/>
  </r>
  <r>
    <x v="4"/>
    <n v="16987"/>
    <s v="M4102"/>
    <s v="APPAREIL DE MESURE"/>
    <n v="3748.7"/>
    <x v="0"/>
    <n v="232.37"/>
    <x v="1029"/>
  </r>
  <r>
    <x v="4"/>
    <n v="16987"/>
    <s v="M4102"/>
    <s v="APPAREIL DE MESURE"/>
    <n v="3748.7"/>
    <x v="1"/>
    <n v="103.99"/>
    <x v="1029"/>
  </r>
  <r>
    <x v="4"/>
    <n v="16988"/>
    <s v="M4106"/>
    <s v="APPAREIL DE MESURE"/>
    <n v="3748.7"/>
    <x v="0"/>
    <n v="232.37"/>
    <x v="1030"/>
  </r>
  <r>
    <x v="4"/>
    <n v="16988"/>
    <s v="M4106"/>
    <s v="APPAREIL DE MESURE"/>
    <n v="3748.7"/>
    <x v="1"/>
    <n v="103.99"/>
    <x v="1030"/>
  </r>
  <r>
    <x v="7"/>
    <n v="17002"/>
    <s v="M23236B"/>
    <s v="CATALYST 4500"/>
    <n v="49513.68"/>
    <x v="0"/>
    <n v="0"/>
    <x v="1031"/>
  </r>
  <r>
    <x v="7"/>
    <n v="17002"/>
    <s v="M23236B"/>
    <s v="CATALYST 4500"/>
    <n v="49513.68"/>
    <x v="1"/>
    <n v="0"/>
    <x v="1031"/>
  </r>
  <r>
    <x v="5"/>
    <n v="17010"/>
    <s v="M80323"/>
    <s v="CAISSES DE RANGEMENT"/>
    <n v="1035"/>
    <x v="0"/>
    <n v="36.659999999999997"/>
    <x v="1032"/>
  </r>
  <r>
    <x v="5"/>
    <n v="17010"/>
    <s v="M80323"/>
    <s v="CAISSES DE RANGEMENT"/>
    <n v="1035"/>
    <x v="1"/>
    <n v="35.83"/>
    <x v="1032"/>
  </r>
  <r>
    <x v="4"/>
    <n v="17085"/>
    <s v="M40415"/>
    <s v="ENSEMBLE CAPTEUR DE PRESSION"/>
    <n v="1801.2"/>
    <x v="0"/>
    <n v="91.29"/>
    <x v="1033"/>
  </r>
  <r>
    <x v="4"/>
    <n v="17085"/>
    <s v="M40415"/>
    <s v="ENSEMBLE CAPTEUR DE PRESSION"/>
    <n v="1801.2"/>
    <x v="1"/>
    <n v="34.54"/>
    <x v="1033"/>
  </r>
  <r>
    <x v="4"/>
    <n v="17086"/>
    <s v="M40416"/>
    <s v="ENSEMBLE CAPTEUR DE PRESSION"/>
    <n v="1801.2"/>
    <x v="0"/>
    <n v="91.29"/>
    <x v="1034"/>
  </r>
  <r>
    <x v="4"/>
    <n v="17086"/>
    <s v="M40416"/>
    <s v="ENSEMBLE CAPTEUR DE PRESSION"/>
    <n v="1801.2"/>
    <x v="1"/>
    <n v="34.54"/>
    <x v="1034"/>
  </r>
  <r>
    <x v="2"/>
    <n v="17087"/>
    <s v="P0544"/>
    <s v="PC PORTABLE E6500"/>
    <n v="995"/>
    <x v="0"/>
    <n v="0"/>
    <x v="1035"/>
  </r>
  <r>
    <x v="2"/>
    <n v="17087"/>
    <s v="P0544"/>
    <s v="PC PORTABLE E6500"/>
    <n v="995"/>
    <x v="1"/>
    <n v="0"/>
    <x v="1035"/>
  </r>
  <r>
    <x v="2"/>
    <n v="17088"/>
    <s v="P0545"/>
    <s v="PC PORTABLE E6500"/>
    <n v="995"/>
    <x v="0"/>
    <n v="0"/>
    <x v="1036"/>
  </r>
  <r>
    <x v="2"/>
    <n v="17088"/>
    <s v="P0545"/>
    <s v="PC PORTABLE E6500"/>
    <n v="995"/>
    <x v="1"/>
    <n v="0"/>
    <x v="1036"/>
  </r>
  <r>
    <x v="4"/>
    <n v="17093"/>
    <s v="M4163"/>
    <s v="CAPTEUR DE DEPLACEMENT"/>
    <n v="603.29"/>
    <x v="0"/>
    <n v="37.4"/>
    <x v="1037"/>
  </r>
  <r>
    <x v="4"/>
    <n v="17093"/>
    <s v="M4163"/>
    <s v="CAPTEUR DE DEPLACEMENT"/>
    <n v="603.29"/>
    <x v="1"/>
    <n v="17.36"/>
    <x v="1037"/>
  </r>
  <r>
    <x v="4"/>
    <n v="17094"/>
    <s v="M4164"/>
    <s v="CAPTEUR DE DEPLACEMENT"/>
    <n v="603.29"/>
    <x v="0"/>
    <n v="37.4"/>
    <x v="1038"/>
  </r>
  <r>
    <x v="4"/>
    <n v="17094"/>
    <s v="M4164"/>
    <s v="CAPTEUR DE DEPLACEMENT"/>
    <n v="603.29"/>
    <x v="1"/>
    <n v="17.36"/>
    <x v="1038"/>
  </r>
  <r>
    <x v="4"/>
    <n v="17095"/>
    <s v="M4165"/>
    <s v="CAPTEUR DE DEPLACEMENT"/>
    <n v="603.29"/>
    <x v="0"/>
    <n v="37.4"/>
    <x v="1039"/>
  </r>
  <r>
    <x v="4"/>
    <n v="17095"/>
    <s v="M4165"/>
    <s v="CAPTEUR DE DEPLACEMENT"/>
    <n v="603.29"/>
    <x v="1"/>
    <n v="17.36"/>
    <x v="1039"/>
  </r>
  <r>
    <x v="4"/>
    <n v="17096"/>
    <s v="M4166"/>
    <s v="CAPTEUR DE DEPLACEMENT"/>
    <n v="603.29"/>
    <x v="0"/>
    <n v="37.4"/>
    <x v="1040"/>
  </r>
  <r>
    <x v="4"/>
    <n v="17096"/>
    <s v="M4166"/>
    <s v="CAPTEUR DE DEPLACEMENT"/>
    <n v="603.29"/>
    <x v="1"/>
    <n v="17.36"/>
    <x v="1040"/>
  </r>
  <r>
    <x v="2"/>
    <n v="17103"/>
    <s v="U0802"/>
    <s v="PC HP DC7900 SFF"/>
    <n v="415.63"/>
    <x v="0"/>
    <n v="0"/>
    <x v="1041"/>
  </r>
  <r>
    <x v="2"/>
    <n v="17103"/>
    <s v="U0802"/>
    <s v="PC HP DC7900 SFF"/>
    <n v="415.63"/>
    <x v="1"/>
    <n v="0"/>
    <x v="1041"/>
  </r>
  <r>
    <x v="2"/>
    <n v="17105"/>
    <s v="U0804"/>
    <s v="PC HP DC7900 SFF"/>
    <n v="415.63"/>
    <x v="0"/>
    <n v="0"/>
    <x v="1042"/>
  </r>
  <r>
    <x v="2"/>
    <n v="17105"/>
    <s v="U0804"/>
    <s v="PC HP DC7900 SFF"/>
    <n v="415.63"/>
    <x v="1"/>
    <n v="0"/>
    <x v="1042"/>
  </r>
  <r>
    <x v="4"/>
    <n v="17112"/>
    <s v="M4503"/>
    <s v="APPAREIL DE MESURE"/>
    <n v="2747.4"/>
    <x v="0"/>
    <n v="170.3"/>
    <x v="1043"/>
  </r>
  <r>
    <x v="4"/>
    <n v="17112"/>
    <s v="M4503"/>
    <s v="APPAREIL DE MESURE"/>
    <n v="2747.4"/>
    <x v="1"/>
    <n v="79.03"/>
    <x v="1043"/>
  </r>
  <r>
    <x v="4"/>
    <n v="17113"/>
    <s v="M4504"/>
    <s v="APPAREIL DE MESURE"/>
    <n v="2747.4"/>
    <x v="0"/>
    <n v="170.3"/>
    <x v="1044"/>
  </r>
  <r>
    <x v="4"/>
    <n v="17113"/>
    <s v="M4504"/>
    <s v="APPAREIL DE MESURE"/>
    <n v="2747.4"/>
    <x v="1"/>
    <n v="79.03"/>
    <x v="1044"/>
  </r>
  <r>
    <x v="4"/>
    <n v="17118"/>
    <s v="M4096"/>
    <s v="APPAREIL DE MESURE"/>
    <n v="4274.05"/>
    <x v="0"/>
    <n v="264.93"/>
    <x v="1045"/>
  </r>
  <r>
    <x v="4"/>
    <n v="17118"/>
    <s v="M4096"/>
    <s v="APPAREIL DE MESURE"/>
    <n v="4274.05"/>
    <x v="1"/>
    <n v="122.94"/>
    <x v="1045"/>
  </r>
  <r>
    <x v="4"/>
    <n v="17119"/>
    <s v="M4097"/>
    <s v="APPAREIL DE MESURE"/>
    <n v="4274.05"/>
    <x v="0"/>
    <n v="264.93"/>
    <x v="1046"/>
  </r>
  <r>
    <x v="4"/>
    <n v="17119"/>
    <s v="M4097"/>
    <s v="APPAREIL DE MESURE"/>
    <n v="4274.05"/>
    <x v="1"/>
    <n v="122.94"/>
    <x v="1046"/>
  </r>
  <r>
    <x v="4"/>
    <n v="17120"/>
    <s v="M4098"/>
    <s v="APPAREIL DE MESURE"/>
    <n v="4274.05"/>
    <x v="0"/>
    <n v="264.93"/>
    <x v="1047"/>
  </r>
  <r>
    <x v="4"/>
    <n v="17120"/>
    <s v="M4098"/>
    <s v="APPAREIL DE MESURE"/>
    <n v="4274.05"/>
    <x v="1"/>
    <n v="122.94"/>
    <x v="1047"/>
  </r>
  <r>
    <x v="2"/>
    <n v="17130"/>
    <s v="P0559"/>
    <s v="PC LATITUDE E6400"/>
    <n v="960"/>
    <x v="0"/>
    <n v="0"/>
    <x v="1048"/>
  </r>
  <r>
    <x v="2"/>
    <n v="17130"/>
    <s v="P0559"/>
    <s v="PC LATITUDE E6400"/>
    <n v="960"/>
    <x v="1"/>
    <n v="0"/>
    <x v="1048"/>
  </r>
  <r>
    <x v="2"/>
    <n v="17135"/>
    <s v="P0564"/>
    <s v="PC LATITUDE E6400"/>
    <n v="960"/>
    <x v="0"/>
    <n v="0"/>
    <x v="1049"/>
  </r>
  <r>
    <x v="2"/>
    <n v="17135"/>
    <s v="P0564"/>
    <s v="PC LATITUDE E6400"/>
    <n v="960"/>
    <x v="1"/>
    <n v="0"/>
    <x v="1049"/>
  </r>
  <r>
    <x v="4"/>
    <n v="17143"/>
    <s v="M4110"/>
    <s v="BLOC D'ALIMENTATION"/>
    <n v="1984.55"/>
    <x v="0"/>
    <n v="98.41"/>
    <x v="1050"/>
  </r>
  <r>
    <x v="4"/>
    <n v="17143"/>
    <s v="M4110"/>
    <s v="BLOC D'ALIMENTATION"/>
    <n v="1984.55"/>
    <x v="1"/>
    <n v="57.09"/>
    <x v="1050"/>
  </r>
  <r>
    <x v="4"/>
    <n v="17144"/>
    <s v="M40431"/>
    <s v="ENSEMBLE CABLES DE RACCORD"/>
    <n v="1510.5"/>
    <x v="0"/>
    <n v="76.56"/>
    <x v="1051"/>
  </r>
  <r>
    <x v="4"/>
    <n v="17144"/>
    <s v="M40431"/>
    <s v="ENSEMBLE CABLES DE RACCORD"/>
    <n v="1510.5"/>
    <x v="1"/>
    <n v="28.97"/>
    <x v="1051"/>
  </r>
  <r>
    <x v="4"/>
    <n v="17145"/>
    <s v="M4132"/>
    <s v="APPAREIL DE MESURE"/>
    <n v="4274.05"/>
    <x v="0"/>
    <n v="264.93"/>
    <x v="1052"/>
  </r>
  <r>
    <x v="4"/>
    <n v="17145"/>
    <s v="M4132"/>
    <s v="APPAREIL DE MESURE"/>
    <n v="4274.05"/>
    <x v="1"/>
    <n v="122.94"/>
    <x v="1052"/>
  </r>
  <r>
    <x v="4"/>
    <n v="17146"/>
    <s v="M4133"/>
    <s v="APPAREIL DE MESURE"/>
    <n v="4274.05"/>
    <x v="0"/>
    <n v="264.93"/>
    <x v="1053"/>
  </r>
  <r>
    <x v="4"/>
    <n v="17146"/>
    <s v="M4133"/>
    <s v="APPAREIL DE MESURE"/>
    <n v="4274.05"/>
    <x v="1"/>
    <n v="122.94"/>
    <x v="1053"/>
  </r>
  <r>
    <x v="11"/>
    <n v="17160"/>
    <s v="M80311"/>
    <s v="RAYONNAGE DYNAMIQUE"/>
    <n v="6100"/>
    <x v="0"/>
    <n v="216.07"/>
    <x v="1054"/>
  </r>
  <r>
    <x v="11"/>
    <n v="17160"/>
    <s v="M80311"/>
    <s v="RAYONNAGE DYNAMIQUE"/>
    <n v="6100"/>
    <x v="1"/>
    <n v="211.15"/>
    <x v="1054"/>
  </r>
  <r>
    <x v="4"/>
    <n v="17185"/>
    <s v="M40522"/>
    <s v="SCIE A RUBAN KASTO"/>
    <n v="8847"/>
    <x v="0"/>
    <n v="609.33000000000004"/>
    <x v="1055"/>
  </r>
  <r>
    <x v="4"/>
    <n v="17185"/>
    <s v="M40522"/>
    <s v="SCIE A RUBAN KASTO"/>
    <n v="8847"/>
    <x v="1"/>
    <n v="306.24"/>
    <x v="1055"/>
  </r>
  <r>
    <x v="5"/>
    <n v="17197"/>
    <s v="M80366"/>
    <s v="ENROULEUR POUR APPROV.HUILES+ANTIGEL"/>
    <n v="808"/>
    <x v="0"/>
    <n v="50.08"/>
    <x v="1056"/>
  </r>
  <r>
    <x v="5"/>
    <n v="17197"/>
    <s v="M80366"/>
    <s v="ENROULEUR POUR APPROV.HUILES+ANTIGEL"/>
    <n v="808"/>
    <x v="1"/>
    <n v="27.97"/>
    <x v="1056"/>
  </r>
  <r>
    <x v="7"/>
    <n v="17212"/>
    <s v="M27348"/>
    <s v="VIDEOPROJECTEUR EX536"/>
    <n v="679"/>
    <x v="0"/>
    <n v="0"/>
    <x v="1057"/>
  </r>
  <r>
    <x v="7"/>
    <n v="17212"/>
    <s v="M27348"/>
    <s v="VIDEOPROJECTEUR EX536"/>
    <n v="679"/>
    <x v="1"/>
    <n v="0"/>
    <x v="1057"/>
  </r>
  <r>
    <x v="3"/>
    <n v="17229"/>
    <s v="M20452"/>
    <s v="POTENCE"/>
    <n v="7381"/>
    <x v="0"/>
    <n v="326.82"/>
    <x v="1058"/>
  </r>
  <r>
    <x v="3"/>
    <n v="17229"/>
    <s v="M20452"/>
    <s v="POTENCE"/>
    <n v="7381"/>
    <x v="1"/>
    <n v="0"/>
    <x v="1058"/>
  </r>
  <r>
    <x v="4"/>
    <n v="17235"/>
    <s v="M40354"/>
    <s v="CAPTEUR DE DEPLACEMENT"/>
    <n v="843.38"/>
    <x v="0"/>
    <n v="52.28"/>
    <x v="1059"/>
  </r>
  <r>
    <x v="4"/>
    <n v="17235"/>
    <s v="M40354"/>
    <s v="CAPTEUR DE DEPLACEMENT"/>
    <n v="843.38"/>
    <x v="1"/>
    <n v="22.54"/>
    <x v="1059"/>
  </r>
  <r>
    <x v="4"/>
    <n v="17236"/>
    <s v="M4119"/>
    <s v="CAPTEUR DE DEPLACEMENT"/>
    <n v="548"/>
    <x v="0"/>
    <n v="33.97"/>
    <x v="1060"/>
  </r>
  <r>
    <x v="4"/>
    <n v="17236"/>
    <s v="M4119"/>
    <s v="CAPTEUR DE DEPLACEMENT"/>
    <n v="548"/>
    <x v="1"/>
    <n v="14.64"/>
    <x v="1060"/>
  </r>
  <r>
    <x v="3"/>
    <n v="17247"/>
    <s v="M4689"/>
    <s v="ENSEMBLE DE 6 TRANSPALETTES AM2200 CBV"/>
    <n v="352.8"/>
    <x v="0"/>
    <n v="21.87"/>
    <x v="1061"/>
  </r>
  <r>
    <x v="3"/>
    <n v="17247"/>
    <s v="M4689"/>
    <s v="ENSEMBLE DE 6 TRANSPALETTES AM2200 CBV"/>
    <n v="352.8"/>
    <x v="1"/>
    <n v="0"/>
    <x v="1061"/>
  </r>
  <r>
    <x v="3"/>
    <n v="17252"/>
    <s v="M20311"/>
    <s v="CHARIOT TRI-DIRECTIONNEL EKX 515"/>
    <n v="76000"/>
    <x v="0"/>
    <n v="4710.96"/>
    <x v="1062"/>
  </r>
  <r>
    <x v="3"/>
    <n v="17252"/>
    <s v="M20311"/>
    <s v="CHARIOT TRI-DIRECTIONNEL EKX 515"/>
    <n v="76000"/>
    <x v="1"/>
    <n v="0"/>
    <x v="1062"/>
  </r>
  <r>
    <x v="12"/>
    <n v="17253"/>
    <s v="M13700B"/>
    <s v="JEU DE RIDEAUX COULISSANTS"/>
    <n v="1590"/>
    <x v="0"/>
    <n v="0"/>
    <x v="1063"/>
  </r>
  <r>
    <x v="12"/>
    <n v="17253"/>
    <s v="M13700B"/>
    <s v="JEU DE RIDEAUX COULISSANTS"/>
    <n v="1590"/>
    <x v="1"/>
    <n v="0"/>
    <x v="1063"/>
  </r>
  <r>
    <x v="12"/>
    <n v="17254"/>
    <s v="M13701B"/>
    <s v="JEU DE RIDEAUX COULISSANTS"/>
    <n v="1590"/>
    <x v="0"/>
    <n v="0"/>
    <x v="1064"/>
  </r>
  <r>
    <x v="12"/>
    <n v="17254"/>
    <s v="M13701B"/>
    <s v="JEU DE RIDEAUX COULISSANTS"/>
    <n v="1590"/>
    <x v="1"/>
    <n v="0"/>
    <x v="1064"/>
  </r>
  <r>
    <x v="4"/>
    <n v="17260"/>
    <s v="M40446"/>
    <s v="SCIE CIRCULAIRE 5143 R"/>
    <n v="610.20000000000005"/>
    <x v="0"/>
    <n v="0"/>
    <x v="1065"/>
  </r>
  <r>
    <x v="4"/>
    <n v="17260"/>
    <s v="M40446"/>
    <s v="SCIE CIRCULAIRE 5143 R"/>
    <n v="610.20000000000005"/>
    <x v="1"/>
    <n v="10.46"/>
    <x v="1065"/>
  </r>
  <r>
    <x v="13"/>
    <n v="17278"/>
    <s v="MINING TRANCHE 3"/>
    <s v="BATIMENT LOGISTIQUE C1 -B"/>
    <n v="2472.6"/>
    <x v="0"/>
    <n v="61.31"/>
    <x v="1066"/>
  </r>
  <r>
    <x v="13"/>
    <n v="17278"/>
    <s v="MINING TRANCHE 3"/>
    <s v="BATIMENT LOGISTIQUE C1 -B"/>
    <n v="2472.6"/>
    <x v="1"/>
    <n v="61.31"/>
    <x v="1066"/>
  </r>
  <r>
    <x v="3"/>
    <n v="17287"/>
    <s v="M40318"/>
    <s v="SABLEUSE TRACTEE HYDRAULIQUE"/>
    <n v="8875.5"/>
    <x v="0"/>
    <n v="550.16"/>
    <x v="1067"/>
  </r>
  <r>
    <x v="3"/>
    <n v="17287"/>
    <s v="M40318"/>
    <s v="SABLEUSE TRACTEE HYDRAULIQUE"/>
    <n v="8875.5"/>
    <x v="1"/>
    <n v="0"/>
    <x v="1067"/>
  </r>
  <r>
    <x v="3"/>
    <n v="17288"/>
    <s v="M40319"/>
    <s v="LAME DE DENEIGEMENT BEMA 700"/>
    <n v="4740.5"/>
    <x v="0"/>
    <n v="293.83999999999997"/>
    <x v="1068"/>
  </r>
  <r>
    <x v="3"/>
    <n v="17288"/>
    <s v="M40319"/>
    <s v="LAME DE DENEIGEMENT BEMA 700"/>
    <n v="4740.5"/>
    <x v="1"/>
    <n v="0"/>
    <x v="1068"/>
  </r>
  <r>
    <x v="4"/>
    <n v="17294"/>
    <s v="M4305"/>
    <s v="APPAREIL DE MESURE"/>
    <n v="4738.79"/>
    <x v="0"/>
    <n v="293.74"/>
    <x v="1069"/>
  </r>
  <r>
    <x v="4"/>
    <n v="17294"/>
    <s v="M4305"/>
    <s v="APPAREIL DE MESURE"/>
    <n v="4738.79"/>
    <x v="1"/>
    <n v="157.62"/>
    <x v="1069"/>
  </r>
  <r>
    <x v="4"/>
    <n v="17295"/>
    <s v="M4308"/>
    <s v="APPAREIL DE MESURE"/>
    <n v="4738.79"/>
    <x v="0"/>
    <n v="293.74"/>
    <x v="1070"/>
  </r>
  <r>
    <x v="4"/>
    <n v="17295"/>
    <s v="M4308"/>
    <s v="APPAREIL DE MESURE"/>
    <n v="4738.79"/>
    <x v="1"/>
    <n v="157.62"/>
    <x v="1070"/>
  </r>
  <r>
    <x v="4"/>
    <n v="17296"/>
    <s v="M4309"/>
    <s v="APPAREIL DE MESURE"/>
    <n v="4738.79"/>
    <x v="0"/>
    <n v="293.74"/>
    <x v="1071"/>
  </r>
  <r>
    <x v="4"/>
    <n v="17296"/>
    <s v="M4309"/>
    <s v="APPAREIL DE MESURE"/>
    <n v="4738.79"/>
    <x v="1"/>
    <n v="157.62"/>
    <x v="1071"/>
  </r>
  <r>
    <x v="4"/>
    <n v="17297"/>
    <s v="M4310"/>
    <s v="APPAREIL DE MESURE"/>
    <n v="4738.79"/>
    <x v="0"/>
    <n v="293.74"/>
    <x v="1072"/>
  </r>
  <r>
    <x v="4"/>
    <n v="17297"/>
    <s v="M4310"/>
    <s v="APPAREIL DE MESURE"/>
    <n v="4738.79"/>
    <x v="1"/>
    <n v="157.62"/>
    <x v="1072"/>
  </r>
  <r>
    <x v="4"/>
    <n v="17302"/>
    <s v="M40466"/>
    <s v="APPAREIL DE MESURE"/>
    <n v="2488"/>
    <x v="0"/>
    <n v="154.22"/>
    <x v="1073"/>
  </r>
  <r>
    <x v="4"/>
    <n v="17302"/>
    <s v="M40466"/>
    <s v="APPAREIL DE MESURE"/>
    <n v="2488"/>
    <x v="1"/>
    <n v="82.75"/>
    <x v="1073"/>
  </r>
  <r>
    <x v="3"/>
    <n v="17303"/>
    <s v="M4187"/>
    <s v="CHANDELLE LONGERON R9350"/>
    <n v="1351.63"/>
    <x v="0"/>
    <n v="83.78"/>
    <x v="1074"/>
  </r>
  <r>
    <x v="3"/>
    <n v="17303"/>
    <s v="M4187"/>
    <s v="CHANDELLE LONGERON R9350"/>
    <n v="1351.63"/>
    <x v="1"/>
    <n v="0"/>
    <x v="1074"/>
  </r>
  <r>
    <x v="3"/>
    <n v="17304"/>
    <s v="M4190"/>
    <s v="CHANDELLE LONGERON R9350"/>
    <n v="1351.63"/>
    <x v="0"/>
    <n v="83.78"/>
    <x v="1075"/>
  </r>
  <r>
    <x v="3"/>
    <n v="17304"/>
    <s v="M4190"/>
    <s v="CHANDELLE LONGERON R9350"/>
    <n v="1351.63"/>
    <x v="1"/>
    <n v="0"/>
    <x v="1075"/>
  </r>
  <r>
    <x v="3"/>
    <n v="17305"/>
    <s v="M4191"/>
    <s v="CHANDELLE LONGERON R9350"/>
    <n v="1351.63"/>
    <x v="0"/>
    <n v="83.78"/>
    <x v="1076"/>
  </r>
  <r>
    <x v="3"/>
    <n v="17305"/>
    <s v="M4191"/>
    <s v="CHANDELLE LONGERON R9350"/>
    <n v="1351.63"/>
    <x v="1"/>
    <n v="0"/>
    <x v="1076"/>
  </r>
  <r>
    <x v="6"/>
    <n v="17312"/>
    <s v="M23151"/>
    <s v="LOGICIEL ARTICULATE RAPID E-LEARNING"/>
    <n v="1030.21"/>
    <x v="0"/>
    <n v="0"/>
    <x v="1077"/>
  </r>
  <r>
    <x v="6"/>
    <n v="17312"/>
    <s v="M23151"/>
    <s v="LOGICIEL ARTICULATE RAPID E-LEARNING"/>
    <n v="1030.21"/>
    <x v="1"/>
    <n v="0"/>
    <x v="1077"/>
  </r>
  <r>
    <x v="1"/>
    <n v="17313"/>
    <s v="M3996"/>
    <s v="ENSEMBLE PAILLAISSE MEUBLE"/>
    <n v="683.23"/>
    <x v="0"/>
    <n v="26.06"/>
    <x v="1078"/>
  </r>
  <r>
    <x v="1"/>
    <n v="17313"/>
    <s v="M3996"/>
    <s v="ENSEMBLE PAILLAISSE MEUBLE"/>
    <n v="683.23"/>
    <x v="1"/>
    <n v="33.880000000000003"/>
    <x v="1078"/>
  </r>
  <r>
    <x v="4"/>
    <n v="17327"/>
    <s v="M3976"/>
    <s v="VERIFICATEUR SUBITO ALESAGE"/>
    <n v="2175.5500000000002"/>
    <x v="0"/>
    <n v="154.12"/>
    <x v="1079"/>
  </r>
  <r>
    <x v="4"/>
    <n v="17327"/>
    <s v="M3976"/>
    <s v="VERIFICATEUR SUBITO ALESAGE"/>
    <n v="2175.5500000000002"/>
    <x v="1"/>
    <n v="69.41"/>
    <x v="1079"/>
  </r>
  <r>
    <x v="5"/>
    <n v="17387"/>
    <s v="M80251A"/>
    <s v="CONTENEUR &quot;20&quot;"/>
    <n v="3951.78"/>
    <x v="0"/>
    <n v="0"/>
    <x v="1080"/>
  </r>
  <r>
    <x v="5"/>
    <n v="17387"/>
    <s v="M80251A"/>
    <s v="CONTENEUR &quot;20&quot;"/>
    <n v="3951.78"/>
    <x v="1"/>
    <n v="0"/>
    <x v="1080"/>
  </r>
  <r>
    <x v="2"/>
    <n v="17389"/>
    <s v="U0816"/>
    <s v="PC HP WORKSTATION Z600"/>
    <n v="1716.05"/>
    <x v="0"/>
    <n v="0"/>
    <x v="1081"/>
  </r>
  <r>
    <x v="2"/>
    <n v="17389"/>
    <s v="U0816"/>
    <s v="PC HP WORKSTATION Z600"/>
    <n v="1716.05"/>
    <x v="1"/>
    <n v="0"/>
    <x v="1081"/>
  </r>
  <r>
    <x v="2"/>
    <n v="17394"/>
    <s v="U0821"/>
    <s v="PC HP WORKSTATION Z600"/>
    <n v="1716.05"/>
    <x v="0"/>
    <n v="0"/>
    <x v="1082"/>
  </r>
  <r>
    <x v="2"/>
    <n v="17394"/>
    <s v="U0821"/>
    <s v="PC HP WORKSTATION Z600"/>
    <n v="1716.05"/>
    <x v="1"/>
    <n v="0"/>
    <x v="1082"/>
  </r>
  <r>
    <x v="2"/>
    <n v="17395"/>
    <s v="U0822"/>
    <s v="PC HP WORKSTATION Z600"/>
    <n v="1716.05"/>
    <x v="0"/>
    <n v="0"/>
    <x v="1083"/>
  </r>
  <r>
    <x v="2"/>
    <n v="17395"/>
    <s v="U0822"/>
    <s v="PC HP WORKSTATION Z600"/>
    <n v="1716.05"/>
    <x v="1"/>
    <n v="0"/>
    <x v="1083"/>
  </r>
  <r>
    <x v="2"/>
    <n v="17397"/>
    <s v="U0824"/>
    <s v="PC HP WORKSTATION Z600"/>
    <n v="1716.05"/>
    <x v="0"/>
    <n v="0"/>
    <x v="1084"/>
  </r>
  <r>
    <x v="2"/>
    <n v="17397"/>
    <s v="U0824"/>
    <s v="PC HP WORKSTATION Z600"/>
    <n v="1716.05"/>
    <x v="1"/>
    <n v="0"/>
    <x v="1084"/>
  </r>
  <r>
    <x v="2"/>
    <n v="17402"/>
    <s v="U0829"/>
    <s v="PC HP WORKSTATION Z600"/>
    <n v="1716.05"/>
    <x v="0"/>
    <n v="0"/>
    <x v="1085"/>
  </r>
  <r>
    <x v="2"/>
    <n v="17402"/>
    <s v="U0829"/>
    <s v="PC HP WORKSTATION Z600"/>
    <n v="1716.05"/>
    <x v="1"/>
    <n v="0"/>
    <x v="1085"/>
  </r>
  <r>
    <x v="2"/>
    <n v="17403"/>
    <s v="U0830"/>
    <s v="PC HP WORKSTATION Z600"/>
    <n v="1716.05"/>
    <x v="0"/>
    <n v="0"/>
    <x v="1086"/>
  </r>
  <r>
    <x v="2"/>
    <n v="17403"/>
    <s v="U0830"/>
    <s v="PC HP WORKSTATION Z600"/>
    <n v="1716.05"/>
    <x v="1"/>
    <n v="0"/>
    <x v="1086"/>
  </r>
  <r>
    <x v="2"/>
    <n v="17404"/>
    <s v="U0831"/>
    <s v="PC HP WORKSTATION Z600"/>
    <n v="1716.05"/>
    <x v="0"/>
    <n v="0"/>
    <x v="1087"/>
  </r>
  <r>
    <x v="2"/>
    <n v="17404"/>
    <s v="U0831"/>
    <s v="PC HP WORKSTATION Z600"/>
    <n v="1716.05"/>
    <x v="1"/>
    <n v="0"/>
    <x v="1087"/>
  </r>
  <r>
    <x v="2"/>
    <n v="17405"/>
    <s v="U0832"/>
    <s v="PC HP WORKSTATION Z600"/>
    <n v="1716.05"/>
    <x v="0"/>
    <n v="0"/>
    <x v="1088"/>
  </r>
  <r>
    <x v="2"/>
    <n v="17405"/>
    <s v="U0832"/>
    <s v="PC HP WORKSTATION Z600"/>
    <n v="1716.05"/>
    <x v="1"/>
    <n v="0"/>
    <x v="1088"/>
  </r>
  <r>
    <x v="2"/>
    <n v="17406"/>
    <s v="U0833"/>
    <s v="PC HP WORKSTATION Z600"/>
    <n v="1716.05"/>
    <x v="0"/>
    <n v="0"/>
    <x v="1089"/>
  </r>
  <r>
    <x v="2"/>
    <n v="17406"/>
    <s v="U0833"/>
    <s v="PC HP WORKSTATION Z600"/>
    <n v="1716.05"/>
    <x v="1"/>
    <n v="0"/>
    <x v="1089"/>
  </r>
  <r>
    <x v="2"/>
    <n v="17411"/>
    <s v="U0838"/>
    <s v="PC HP WORKSTATION Z600"/>
    <n v="1716.05"/>
    <x v="0"/>
    <n v="0"/>
    <x v="1090"/>
  </r>
  <r>
    <x v="2"/>
    <n v="17411"/>
    <s v="U0838"/>
    <s v="PC HP WORKSTATION Z600"/>
    <n v="1716.05"/>
    <x v="1"/>
    <n v="0"/>
    <x v="1090"/>
  </r>
  <r>
    <x v="2"/>
    <n v="17412"/>
    <s v="U0839"/>
    <s v="PC HP WORKSTATION Z600"/>
    <n v="1716.05"/>
    <x v="0"/>
    <n v="0"/>
    <x v="1091"/>
  </r>
  <r>
    <x v="2"/>
    <n v="17412"/>
    <s v="U0839"/>
    <s v="PC HP WORKSTATION Z600"/>
    <n v="1716.05"/>
    <x v="1"/>
    <n v="0"/>
    <x v="1091"/>
  </r>
  <r>
    <x v="2"/>
    <n v="17413"/>
    <s v="U0840"/>
    <s v="PC HP WORKSTATION Z600"/>
    <n v="1716.05"/>
    <x v="0"/>
    <n v="0"/>
    <x v="1092"/>
  </r>
  <r>
    <x v="2"/>
    <n v="17413"/>
    <s v="U0840"/>
    <s v="PC HP WORKSTATION Z600"/>
    <n v="1716.05"/>
    <x v="1"/>
    <n v="0"/>
    <x v="1092"/>
  </r>
  <r>
    <x v="2"/>
    <n v="17414"/>
    <s v="U0841"/>
    <s v="PC HP WORKSTATION Z600"/>
    <n v="1716.05"/>
    <x v="0"/>
    <n v="0"/>
    <x v="1093"/>
  </r>
  <r>
    <x v="2"/>
    <n v="17414"/>
    <s v="U0841"/>
    <s v="PC HP WORKSTATION Z600"/>
    <n v="1716.05"/>
    <x v="1"/>
    <n v="0"/>
    <x v="1093"/>
  </r>
  <r>
    <x v="2"/>
    <n v="17421"/>
    <s v="U0846"/>
    <s v="PC WORKSTATION HP Z600"/>
    <n v="1716.05"/>
    <x v="0"/>
    <n v="0"/>
    <x v="1094"/>
  </r>
  <r>
    <x v="2"/>
    <n v="17421"/>
    <s v="U0846"/>
    <s v="PC WORKSTATION HP Z600"/>
    <n v="1716.05"/>
    <x v="1"/>
    <n v="0"/>
    <x v="1094"/>
  </r>
  <r>
    <x v="8"/>
    <n v="17469"/>
    <s v="M40475"/>
    <s v="MODELE MOULE"/>
    <n v="200000"/>
    <x v="0"/>
    <n v="0"/>
    <x v="1095"/>
  </r>
  <r>
    <x v="8"/>
    <n v="17469"/>
    <s v="M40475"/>
    <s v="MODELE MOULE"/>
    <n v="200000"/>
    <x v="1"/>
    <n v="0"/>
    <x v="1095"/>
  </r>
  <r>
    <x v="1"/>
    <n v="17824"/>
    <s v="M3294A"/>
    <s v="BUREAU COMPLET"/>
    <n v="770.18"/>
    <x v="1"/>
    <n v="38.19"/>
    <x v="972"/>
  </r>
  <r>
    <x v="1"/>
    <n v="17825"/>
    <s v="M3453"/>
    <s v="BUREAU COMPLET 200X100"/>
    <n v="770.18"/>
    <x v="0"/>
    <n v="29.38"/>
    <x v="1096"/>
  </r>
  <r>
    <x v="1"/>
    <n v="17825"/>
    <s v="M3453"/>
    <s v="BUREAU COMPLET 200X100"/>
    <n v="770.18"/>
    <x v="1"/>
    <n v="38.19"/>
    <x v="1096"/>
  </r>
  <r>
    <x v="3"/>
    <n v="17833"/>
    <s v="M20476"/>
    <s v="CHANDELLE TOURELLE"/>
    <n v="1100"/>
    <x v="0"/>
    <n v="68.180000000000007"/>
    <x v="1097"/>
  </r>
  <r>
    <x v="3"/>
    <n v="17833"/>
    <s v="M20476"/>
    <s v="CHANDELLE TOURELLE"/>
    <n v="1100"/>
    <x v="1"/>
    <n v="0"/>
    <x v="1097"/>
  </r>
  <r>
    <x v="3"/>
    <n v="17834"/>
    <s v="M20484"/>
    <s v="RALLONGES DE FOURCHE DURWEN"/>
    <n v="775"/>
    <x v="0"/>
    <n v="48.04"/>
    <x v="1098"/>
  </r>
  <r>
    <x v="3"/>
    <n v="17834"/>
    <s v="M20484"/>
    <s v="RALLONGES DE FOURCHE DURWEN"/>
    <n v="775"/>
    <x v="1"/>
    <n v="0"/>
    <x v="1098"/>
  </r>
  <r>
    <x v="14"/>
    <n v="17851"/>
    <s v="MINING TRANCHE 3"/>
    <s v="AMENAGEMENT EXT C3 -I"/>
    <n v="338.05"/>
    <x v="0"/>
    <n v="11.98"/>
    <x v="1099"/>
  </r>
  <r>
    <x v="14"/>
    <n v="17851"/>
    <s v="MINING TRANCHE 3"/>
    <s v="AMENAGEMENT EXT C3 -I"/>
    <n v="338.05"/>
    <x v="1"/>
    <n v="16.760000000000002"/>
    <x v="1099"/>
  </r>
  <r>
    <x v="2"/>
    <n v="17892"/>
    <s v="P0608"/>
    <s v="PC PORTABLE HP 2530P"/>
    <n v="1130"/>
    <x v="0"/>
    <n v="0"/>
    <x v="1100"/>
  </r>
  <r>
    <x v="2"/>
    <n v="17892"/>
    <s v="P0608"/>
    <s v="PC PORTABLE HP 2530P"/>
    <n v="1130"/>
    <x v="1"/>
    <n v="0"/>
    <x v="1100"/>
  </r>
  <r>
    <x v="2"/>
    <n v="17893"/>
    <s v="U0882"/>
    <s v="PC STATION 3D LIEBHERR Z600"/>
    <n v="1716.05"/>
    <x v="0"/>
    <n v="0"/>
    <x v="1101"/>
  </r>
  <r>
    <x v="2"/>
    <n v="17893"/>
    <s v="U0882"/>
    <s v="PC STATION 3D LIEBHERR Z600"/>
    <n v="1716.05"/>
    <x v="1"/>
    <n v="0"/>
    <x v="1101"/>
  </r>
  <r>
    <x v="7"/>
    <n v="17894"/>
    <s v="I0240"/>
    <s v="TRACEUR DESIGNJET 510 PS-42"/>
    <n v="3368.84"/>
    <x v="0"/>
    <n v="238.65"/>
    <x v="1102"/>
  </r>
  <r>
    <x v="7"/>
    <n v="17894"/>
    <s v="I0240"/>
    <s v="TRACEUR DESIGNJET 510 PS-42"/>
    <n v="3368.84"/>
    <x v="1"/>
    <n v="0"/>
    <x v="1102"/>
  </r>
  <r>
    <x v="2"/>
    <n v="17903"/>
    <s v="P0576"/>
    <s v="PC PORTABLE HP 6930P"/>
    <n v="915"/>
    <x v="0"/>
    <n v="0"/>
    <x v="1103"/>
  </r>
  <r>
    <x v="2"/>
    <n v="17903"/>
    <s v="P0576"/>
    <s v="PC PORTABLE HP 6930P"/>
    <n v="915"/>
    <x v="1"/>
    <n v="0"/>
    <x v="1103"/>
  </r>
  <r>
    <x v="2"/>
    <n v="17908"/>
    <s v="P0581"/>
    <s v="PC PORTABLE HP 6930P"/>
    <n v="915"/>
    <x v="0"/>
    <n v="0"/>
    <x v="1104"/>
  </r>
  <r>
    <x v="2"/>
    <n v="17908"/>
    <s v="P0581"/>
    <s v="PC PORTABLE HP 6930P"/>
    <n v="915"/>
    <x v="1"/>
    <n v="0"/>
    <x v="1104"/>
  </r>
  <r>
    <x v="2"/>
    <n v="17909"/>
    <s v="P0582"/>
    <s v="PC PORTABLE HP 6930P"/>
    <n v="915"/>
    <x v="0"/>
    <n v="0"/>
    <x v="1105"/>
  </r>
  <r>
    <x v="2"/>
    <n v="17909"/>
    <s v="P0582"/>
    <s v="PC PORTABLE HP 6930P"/>
    <n v="915"/>
    <x v="1"/>
    <n v="0"/>
    <x v="1105"/>
  </r>
  <r>
    <x v="2"/>
    <n v="17911"/>
    <s v="P0584"/>
    <s v="PC PORTABLE HP 8530P"/>
    <n v="942"/>
    <x v="0"/>
    <n v="0"/>
    <x v="1106"/>
  </r>
  <r>
    <x v="2"/>
    <n v="17911"/>
    <s v="P0584"/>
    <s v="PC PORTABLE HP 8530P"/>
    <n v="942"/>
    <x v="1"/>
    <n v="0"/>
    <x v="1106"/>
  </r>
  <r>
    <x v="5"/>
    <n v="17916"/>
    <s v="M80400"/>
    <s v="SUPPORT PRE MONTAGE CAISSONS BATTERIES"/>
    <n v="699.48"/>
    <x v="0"/>
    <n v="30.97"/>
    <x v="1107"/>
  </r>
  <r>
    <x v="5"/>
    <n v="17916"/>
    <s v="M80400"/>
    <s v="SUPPORT PRE MONTAGE CAISSONS BATTERIES"/>
    <n v="699.48"/>
    <x v="1"/>
    <n v="25.16"/>
    <x v="1107"/>
  </r>
  <r>
    <x v="5"/>
    <n v="17927"/>
    <s v="M80391"/>
    <s v="SUPPORT DE RANGEMENT"/>
    <n v="1713.23"/>
    <x v="0"/>
    <n v="60.69"/>
    <x v="1108"/>
  </r>
  <r>
    <x v="5"/>
    <n v="17927"/>
    <s v="M80391"/>
    <s v="SUPPORT DE RANGEMENT"/>
    <n v="1713.23"/>
    <x v="1"/>
    <n v="59.3"/>
    <x v="1108"/>
  </r>
  <r>
    <x v="5"/>
    <n v="17945"/>
    <s v="M80251B"/>
    <s v="AMENAGEMENT CONTENEUR 20&quot;"/>
    <n v="1376.25"/>
    <x v="0"/>
    <n v="48.75"/>
    <x v="1109"/>
  </r>
  <r>
    <x v="5"/>
    <n v="17945"/>
    <s v="M80251B"/>
    <s v="AMENAGEMENT CONTENEUR 20&quot;"/>
    <n v="1376.25"/>
    <x v="1"/>
    <n v="47.64"/>
    <x v="1109"/>
  </r>
  <r>
    <x v="1"/>
    <n v="17959"/>
    <s v="M23164"/>
    <s v="ARMOIRE HAUTE A RIDEAUX"/>
    <n v="680"/>
    <x v="0"/>
    <n v="25.94"/>
    <x v="1110"/>
  </r>
  <r>
    <x v="1"/>
    <n v="17959"/>
    <s v="M23164"/>
    <s v="ARMOIRE HAUTE A RIDEAUX"/>
    <n v="680"/>
    <x v="1"/>
    <n v="33.72"/>
    <x v="1110"/>
  </r>
  <r>
    <x v="1"/>
    <n v="17960"/>
    <s v="M23171"/>
    <s v="ARMOIRE HAUTE A RIDEAUX"/>
    <n v="680"/>
    <x v="0"/>
    <n v="25.94"/>
    <x v="1111"/>
  </r>
  <r>
    <x v="1"/>
    <n v="17960"/>
    <s v="M23171"/>
    <s v="ARMOIRE HAUTE A RIDEAUX"/>
    <n v="680"/>
    <x v="1"/>
    <n v="33.72"/>
    <x v="1111"/>
  </r>
  <r>
    <x v="1"/>
    <n v="17961"/>
    <s v="M3267"/>
    <s v="ELEMENTS CUISINE"/>
    <n v="3344.48"/>
    <x v="0"/>
    <n v="230.89"/>
    <x v="1112"/>
  </r>
  <r>
    <x v="1"/>
    <n v="17961"/>
    <s v="M3267"/>
    <s v="ELEMENTS CUISINE"/>
    <n v="3344.48"/>
    <x v="1"/>
    <n v="165.85"/>
    <x v="1112"/>
  </r>
  <r>
    <x v="3"/>
    <n v="17977"/>
    <s v="M20392A"/>
    <s v="CONVOYEUR DE PALETTE 2 NIVEAUX"/>
    <n v="12800"/>
    <x v="0"/>
    <n v="528.95000000000005"/>
    <x v="1113"/>
  </r>
  <r>
    <x v="3"/>
    <n v="17977"/>
    <s v="M20392A"/>
    <s v="CONVOYEUR DE PALETTE 2 NIVEAUX"/>
    <n v="12800"/>
    <x v="1"/>
    <n v="0"/>
    <x v="1113"/>
  </r>
  <r>
    <x v="5"/>
    <n v="17978"/>
    <s v="M80312"/>
    <s v="ENSEMBLE D'HORLOGES INDUSTRIELLES"/>
    <n v="23033"/>
    <x v="0"/>
    <n v="1631.69"/>
    <x v="1114"/>
  </r>
  <r>
    <x v="5"/>
    <n v="17978"/>
    <s v="M80312"/>
    <s v="ENSEMBLE D'HORLOGES INDUSTRIELLES"/>
    <n v="23033"/>
    <x v="1"/>
    <n v="859.68"/>
    <x v="1114"/>
  </r>
  <r>
    <x v="15"/>
    <n v="17985"/>
    <s v="MINING TRANCHE 3"/>
    <s v="BATIMENT SOCIAL C5 -M"/>
    <n v="5634.3"/>
    <x v="0"/>
    <n v="199.58"/>
    <x v="1115"/>
  </r>
  <r>
    <x v="15"/>
    <n v="17985"/>
    <s v="MINING TRANCHE 3"/>
    <s v="BATIMENT SOCIAL C5 -M"/>
    <n v="5634.3"/>
    <x v="1"/>
    <n v="279.39999999999998"/>
    <x v="1115"/>
  </r>
  <r>
    <x v="2"/>
    <n v="18010"/>
    <s v="U0870"/>
    <s v="PC HP ELITE  8000"/>
    <n v="405.63"/>
    <x v="0"/>
    <n v="0"/>
    <x v="1116"/>
  </r>
  <r>
    <x v="2"/>
    <n v="18010"/>
    <s v="U0870"/>
    <s v="PC HP ELITE  8000"/>
    <n v="405.63"/>
    <x v="1"/>
    <n v="0"/>
    <x v="1116"/>
  </r>
  <r>
    <x v="2"/>
    <n v="18011"/>
    <s v="U0871"/>
    <s v="PC HP ELITE  8000"/>
    <n v="405.63"/>
    <x v="0"/>
    <n v="0"/>
    <x v="1117"/>
  </r>
  <r>
    <x v="2"/>
    <n v="18011"/>
    <s v="U0871"/>
    <s v="PC HP ELITE  8000"/>
    <n v="405.63"/>
    <x v="1"/>
    <n v="0"/>
    <x v="1117"/>
  </r>
  <r>
    <x v="7"/>
    <n v="18027"/>
    <s v="M3291"/>
    <s v="SPIROMETRE"/>
    <n v="1556.1"/>
    <x v="0"/>
    <n v="110.24"/>
    <x v="1118"/>
  </r>
  <r>
    <x v="7"/>
    <n v="18027"/>
    <s v="M3291"/>
    <s v="SPIROMETRE"/>
    <n v="1556.1"/>
    <x v="1"/>
    <n v="0"/>
    <x v="1118"/>
  </r>
  <r>
    <x v="14"/>
    <n v="18033"/>
    <s v="MINING TRANCHE 3"/>
    <s v="AMENAGEMENT EXT C3 -I"/>
    <n v="82.8"/>
    <x v="0"/>
    <n v="2.93"/>
    <x v="1099"/>
  </r>
  <r>
    <x v="14"/>
    <n v="18033"/>
    <s v="MINING TRANCHE 3"/>
    <s v="AMENAGEMENT EXT C3 -I"/>
    <n v="82.8"/>
    <x v="1"/>
    <n v="4.1100000000000003"/>
    <x v="1099"/>
  </r>
  <r>
    <x v="4"/>
    <n v="18043"/>
    <s v="M40533"/>
    <s v="STATION DISTRIBUTION HUILE SUR ROULETTES"/>
    <n v="992.2"/>
    <x v="0"/>
    <n v="35.14"/>
    <x v="1119"/>
  </r>
  <r>
    <x v="4"/>
    <n v="18043"/>
    <s v="M40533"/>
    <s v="STATION DISTRIBUTION HUILE SUR ROULETTES"/>
    <n v="992.2"/>
    <x v="1"/>
    <n v="38.380000000000003"/>
    <x v="1119"/>
  </r>
  <r>
    <x v="5"/>
    <n v="18044"/>
    <s v="M80251C"/>
    <s v="AMENAGEMENT CONTAINER 20&quot;"/>
    <n v="1695"/>
    <x v="0"/>
    <n v="60.04"/>
    <x v="1120"/>
  </r>
  <r>
    <x v="5"/>
    <n v="18044"/>
    <s v="M80251C"/>
    <s v="AMENAGEMENT CONTAINER 20&quot;"/>
    <n v="1695"/>
    <x v="1"/>
    <n v="56.38"/>
    <x v="1120"/>
  </r>
  <r>
    <x v="4"/>
    <n v="18059"/>
    <s v="M4645"/>
    <s v="BASCULE PESAGE PRECIA 3000 KG"/>
    <n v="3929.48"/>
    <x v="0"/>
    <n v="103.23"/>
    <x v="1121"/>
  </r>
  <r>
    <x v="4"/>
    <n v="18059"/>
    <s v="M4645"/>
    <s v="BASCULE PESAGE PRECIA 3000 KG"/>
    <n v="3929.48"/>
    <x v="1"/>
    <n v="141.34"/>
    <x v="1121"/>
  </r>
  <r>
    <x v="11"/>
    <n v="18060"/>
    <s v="M80310"/>
    <s v="RAYONNAGE DYNAMIQUE"/>
    <n v="1356"/>
    <x v="0"/>
    <n v="48.03"/>
    <x v="1122"/>
  </r>
  <r>
    <x v="11"/>
    <n v="18060"/>
    <s v="M80310"/>
    <s v="RAYONNAGE DYNAMIQUE"/>
    <n v="1356"/>
    <x v="1"/>
    <n v="46.94"/>
    <x v="1122"/>
  </r>
  <r>
    <x v="1"/>
    <n v="18067"/>
    <s v="M3261"/>
    <s v="BUREAU COMPLET SERENIS AVEC CAISSONS"/>
    <n v="764.16"/>
    <x v="0"/>
    <n v="29.15"/>
    <x v="1123"/>
  </r>
  <r>
    <x v="1"/>
    <n v="18067"/>
    <s v="M3261"/>
    <s v="BUREAU COMPLET SERENIS AVEC CAISSONS"/>
    <n v="764.16"/>
    <x v="1"/>
    <n v="37.9"/>
    <x v="1123"/>
  </r>
  <r>
    <x v="7"/>
    <n v="18068"/>
    <s v="M3264"/>
    <s v="DEFIBRILATEURS POWERHEART AED G3"/>
    <n v="1650"/>
    <x v="0"/>
    <n v="116.89"/>
    <x v="1124"/>
  </r>
  <r>
    <x v="7"/>
    <n v="18068"/>
    <s v="M3264"/>
    <s v="DEFIBRILATEURS POWERHEART AED G3"/>
    <n v="1650"/>
    <x v="1"/>
    <n v="0"/>
    <x v="1124"/>
  </r>
  <r>
    <x v="5"/>
    <n v="18076"/>
    <s v="M4471"/>
    <s v="ARMOIRE HAUTE A TIROIRS"/>
    <n v="778.5"/>
    <x v="0"/>
    <n v="27.58"/>
    <x v="1125"/>
  </r>
  <r>
    <x v="5"/>
    <n v="18076"/>
    <s v="M4471"/>
    <s v="ARMOIRE HAUTE A TIROIRS"/>
    <n v="778.5"/>
    <x v="1"/>
    <n v="28"/>
    <x v="1125"/>
  </r>
  <r>
    <x v="4"/>
    <n v="18103"/>
    <s v="M23188"/>
    <s v="OUVRE LETTRE DL 100"/>
    <n v="979.99"/>
    <x v="0"/>
    <n v="69.42"/>
    <x v="1126"/>
  </r>
  <r>
    <x v="4"/>
    <n v="18103"/>
    <s v="M23188"/>
    <s v="OUVRE LETTRE DL 100"/>
    <n v="979.99"/>
    <x v="1"/>
    <n v="36.58"/>
    <x v="1126"/>
  </r>
  <r>
    <x v="3"/>
    <n v="18109"/>
    <s v="M20348"/>
    <s v="GERBEUR ELECTRIQUE 1.6T"/>
    <n v="10000"/>
    <x v="0"/>
    <n v="619.86"/>
    <x v="1127"/>
  </r>
  <r>
    <x v="3"/>
    <n v="18109"/>
    <s v="M20348"/>
    <s v="GERBEUR ELECTRIQUE 1.6T"/>
    <n v="10000"/>
    <x v="1"/>
    <n v="0"/>
    <x v="1127"/>
  </r>
  <r>
    <x v="3"/>
    <n v="18110"/>
    <s v="M20349"/>
    <s v="GERBEUR ELECTRIQUE 1.6T"/>
    <n v="10000"/>
    <x v="0"/>
    <n v="619.86"/>
    <x v="1128"/>
  </r>
  <r>
    <x v="3"/>
    <n v="18110"/>
    <s v="M20349"/>
    <s v="GERBEUR ELECTRIQUE 1.6T"/>
    <n v="10000"/>
    <x v="1"/>
    <n v="0"/>
    <x v="1128"/>
  </r>
  <r>
    <x v="3"/>
    <n v="18111"/>
    <s v="M20350"/>
    <s v="GERBEUR ELECTRIQUE 1.6T"/>
    <n v="10000"/>
    <x v="0"/>
    <n v="619.86"/>
    <x v="1129"/>
  </r>
  <r>
    <x v="3"/>
    <n v="18111"/>
    <s v="M20350"/>
    <s v="GERBEUR ELECTRIQUE 1.6T"/>
    <n v="10000"/>
    <x v="1"/>
    <n v="0"/>
    <x v="1129"/>
  </r>
  <r>
    <x v="7"/>
    <n v="18117"/>
    <s v="I0293"/>
    <s v="IMPRIMANTE COPIEUR MP 171 SPF"/>
    <n v="1018.51"/>
    <x v="0"/>
    <n v="0"/>
    <x v="1130"/>
  </r>
  <r>
    <x v="7"/>
    <n v="18117"/>
    <s v="I0293"/>
    <s v="IMPRIMANTE COPIEUR MP 171 SPF"/>
    <n v="1018.51"/>
    <x v="1"/>
    <n v="0"/>
    <x v="1130"/>
  </r>
  <r>
    <x v="7"/>
    <n v="18118"/>
    <s v="I0294"/>
    <s v="IMPRIMANTE COPIEUR MPC 2050 AD"/>
    <n v="3652.05"/>
    <x v="0"/>
    <n v="0"/>
    <x v="1131"/>
  </r>
  <r>
    <x v="7"/>
    <n v="18118"/>
    <s v="I0294"/>
    <s v="IMPRIMANTE COPIEUR MPC 2050 AD"/>
    <n v="3652.05"/>
    <x v="1"/>
    <n v="0"/>
    <x v="1131"/>
  </r>
  <r>
    <x v="7"/>
    <n v="18119"/>
    <s v="I0292"/>
    <s v="IMPRIMANTE COPIEUR MPC 2800 DF"/>
    <n v="4473.6400000000003"/>
    <x v="0"/>
    <n v="0"/>
    <x v="1132"/>
  </r>
  <r>
    <x v="7"/>
    <n v="18119"/>
    <s v="I0292"/>
    <s v="IMPRIMANTE COPIEUR MPC 2800 DF"/>
    <n v="4473.6400000000003"/>
    <x v="1"/>
    <n v="0"/>
    <x v="1132"/>
  </r>
  <r>
    <x v="7"/>
    <n v="18120"/>
    <s v="I0284"/>
    <s v="IMPRIMANTE COPIEUR MPC 2800 DF"/>
    <n v="4473.6400000000003"/>
    <x v="0"/>
    <n v="0"/>
    <x v="1133"/>
  </r>
  <r>
    <x v="7"/>
    <n v="18120"/>
    <s v="I0284"/>
    <s v="IMPRIMANTE COPIEUR MPC 2800 DF"/>
    <n v="4473.6400000000003"/>
    <x v="1"/>
    <n v="0"/>
    <x v="1133"/>
  </r>
  <r>
    <x v="7"/>
    <n v="18125"/>
    <s v="I0303"/>
    <s v="IMPRIMANTE SPC 232 SF"/>
    <n v="503.44"/>
    <x v="0"/>
    <n v="0"/>
    <x v="1134"/>
  </r>
  <r>
    <x v="7"/>
    <n v="18125"/>
    <s v="I0303"/>
    <s v="IMPRIMANTE SPC 232 SF"/>
    <n v="503.44"/>
    <x v="1"/>
    <n v="0"/>
    <x v="1134"/>
  </r>
  <r>
    <x v="7"/>
    <n v="18126"/>
    <s v="I0299"/>
    <s v="IMPRIMANTE COPIEUR MP 171 SPF"/>
    <n v="921.5"/>
    <x v="0"/>
    <n v="0"/>
    <x v="1135"/>
  </r>
  <r>
    <x v="7"/>
    <n v="18126"/>
    <s v="I0299"/>
    <s v="IMPRIMANTE COPIEUR MP 171 SPF"/>
    <n v="921.5"/>
    <x v="1"/>
    <n v="0"/>
    <x v="1135"/>
  </r>
  <r>
    <x v="1"/>
    <n v="18144"/>
    <s v="M3251"/>
    <s v="ENSEMBLE ARMOIRE MURALE H2100 L6600 P 50"/>
    <n v="3600"/>
    <x v="0"/>
    <n v="137.32"/>
    <x v="1136"/>
  </r>
  <r>
    <x v="1"/>
    <n v="18144"/>
    <s v="M3251"/>
    <s v="ENSEMBLE ARMOIRE MURALE H2100 L6600 P 50"/>
    <n v="3600"/>
    <x v="1"/>
    <n v="178.52"/>
    <x v="1136"/>
  </r>
  <r>
    <x v="5"/>
    <n v="18145"/>
    <s v="M3754"/>
    <s v="ADOUCISSEUR CILLIT REFLEX"/>
    <n v="3429"/>
    <x v="0"/>
    <n v="212.55"/>
    <x v="1137"/>
  </r>
  <r>
    <x v="5"/>
    <n v="18145"/>
    <s v="M3754"/>
    <s v="ADOUCISSEUR CILLIT REFLEX"/>
    <n v="3429"/>
    <x v="1"/>
    <n v="132.62"/>
    <x v="1137"/>
  </r>
  <r>
    <x v="7"/>
    <n v="18159"/>
    <s v="M3535"/>
    <s v="POINTEUSE TERMINAL LECTEUR LEGIC"/>
    <n v="1960"/>
    <x v="0"/>
    <n v="138.85"/>
    <x v="1138"/>
  </r>
  <r>
    <x v="7"/>
    <n v="18159"/>
    <s v="M3535"/>
    <s v="POINTEUSE TERMINAL LECTEUR LEGIC"/>
    <n v="1960"/>
    <x v="1"/>
    <n v="0"/>
    <x v="1138"/>
  </r>
  <r>
    <x v="7"/>
    <n v="18200"/>
    <s v="M23236A"/>
    <s v="CATALYST 3560 SWITCH"/>
    <n v="18977.14"/>
    <x v="0"/>
    <n v="0"/>
    <x v="1139"/>
  </r>
  <r>
    <x v="7"/>
    <n v="18200"/>
    <s v="M23236A"/>
    <s v="CATALYST 3560 SWITCH"/>
    <n v="18977.14"/>
    <x v="1"/>
    <n v="0"/>
    <x v="1139"/>
  </r>
  <r>
    <x v="7"/>
    <n v="18202"/>
    <s v="M23240B"/>
    <s v="ANTENNE POUR WIFI"/>
    <n v="3310.4"/>
    <x v="0"/>
    <n v="164.16"/>
    <x v="1140"/>
  </r>
  <r>
    <x v="7"/>
    <n v="18202"/>
    <s v="M23240B"/>
    <s v="ANTENNE POUR WIFI"/>
    <n v="3310.4"/>
    <x v="1"/>
    <n v="0"/>
    <x v="1140"/>
  </r>
  <r>
    <x v="5"/>
    <n v="18212"/>
    <s v="M80421"/>
    <s v="ETABLI 6 TIROIRS PLATEAU ETERLUX"/>
    <n v="1131.69"/>
    <x v="0"/>
    <n v="40.090000000000003"/>
    <x v="1141"/>
  </r>
  <r>
    <x v="5"/>
    <n v="18212"/>
    <s v="M80421"/>
    <s v="ETABLI 6 TIROIRS PLATEAU ETERLUX"/>
    <n v="1131.69"/>
    <x v="1"/>
    <n v="43.77"/>
    <x v="1141"/>
  </r>
  <r>
    <x v="5"/>
    <n v="18228"/>
    <s v="M80410"/>
    <s v="ETABLI FORME PAR UN ENSEMBLE DE TOLE"/>
    <n v="951.08"/>
    <x v="0"/>
    <n v="33.69"/>
    <x v="1142"/>
  </r>
  <r>
    <x v="5"/>
    <n v="18228"/>
    <s v="M80410"/>
    <s v="ETABLI FORME PAR UN ENSEMBLE DE TOLE"/>
    <n v="951.08"/>
    <x v="1"/>
    <n v="38.08"/>
    <x v="1142"/>
  </r>
  <r>
    <x v="1"/>
    <n v="18229"/>
    <s v="M80409"/>
    <s v="SUPPORT COMMUNICATION PROTO"/>
    <n v="503.37"/>
    <x v="0"/>
    <n v="19.2"/>
    <x v="1143"/>
  </r>
  <r>
    <x v="1"/>
    <n v="18229"/>
    <s v="M80409"/>
    <s v="SUPPORT COMMUNICATION PROTO"/>
    <n v="503.37"/>
    <x v="1"/>
    <n v="24.96"/>
    <x v="1143"/>
  </r>
  <r>
    <x v="1"/>
    <n v="18235"/>
    <s v="M3194"/>
    <s v="ARMOIRE PORTES BATTANTES"/>
    <n v="541.16999999999996"/>
    <x v="0"/>
    <n v="20.64"/>
    <x v="1144"/>
  </r>
  <r>
    <x v="1"/>
    <n v="18235"/>
    <s v="M3194"/>
    <s v="ARMOIRE PORTES BATTANTES"/>
    <n v="541.16999999999996"/>
    <x v="1"/>
    <n v="26.84"/>
    <x v="1144"/>
  </r>
  <r>
    <x v="1"/>
    <n v="18236"/>
    <s v="M3195"/>
    <s v="ARMOIRE PORTES BATTANTES"/>
    <n v="541.16999999999996"/>
    <x v="0"/>
    <n v="20.64"/>
    <x v="1145"/>
  </r>
  <r>
    <x v="1"/>
    <n v="18236"/>
    <s v="M3195"/>
    <s v="ARMOIRE PORTES BATTANTES"/>
    <n v="541.16999999999996"/>
    <x v="1"/>
    <n v="26.84"/>
    <x v="1145"/>
  </r>
  <r>
    <x v="1"/>
    <n v="18237"/>
    <s v="M3196"/>
    <s v="ARMOIRE PORTES BATTANTES"/>
    <n v="541.16"/>
    <x v="0"/>
    <n v="20.64"/>
    <x v="1146"/>
  </r>
  <r>
    <x v="1"/>
    <n v="18237"/>
    <s v="M3196"/>
    <s v="ARMOIRE PORTES BATTANTES"/>
    <n v="541.16"/>
    <x v="1"/>
    <n v="26.84"/>
    <x v="1146"/>
  </r>
  <r>
    <x v="1"/>
    <n v="18242"/>
    <s v="M3192"/>
    <s v="ARMOIRE SUPPORT"/>
    <n v="1018.09"/>
    <x v="0"/>
    <n v="38.83"/>
    <x v="1147"/>
  </r>
  <r>
    <x v="1"/>
    <n v="18242"/>
    <s v="M3192"/>
    <s v="ARMOIRE SUPPORT"/>
    <n v="1018.09"/>
    <x v="1"/>
    <n v="50.49"/>
    <x v="1147"/>
  </r>
  <r>
    <x v="2"/>
    <n v="18252"/>
    <s v="U0893"/>
    <s v="PC 8000 ELITE SFF"/>
    <n v="400.55"/>
    <x v="0"/>
    <n v="0"/>
    <x v="1148"/>
  </r>
  <r>
    <x v="2"/>
    <n v="18252"/>
    <s v="U0893"/>
    <s v="PC 8000 ELITE SFF"/>
    <n v="400.55"/>
    <x v="1"/>
    <n v="0"/>
    <x v="1148"/>
  </r>
  <r>
    <x v="2"/>
    <n v="18259"/>
    <s v="U0900"/>
    <s v="PC 8000 ELITE SFF"/>
    <n v="400.55"/>
    <x v="0"/>
    <n v="0"/>
    <x v="1149"/>
  </r>
  <r>
    <x v="2"/>
    <n v="18259"/>
    <s v="U0900"/>
    <s v="PC 8000 ELITE SFF"/>
    <n v="400.55"/>
    <x v="1"/>
    <n v="0"/>
    <x v="1149"/>
  </r>
  <r>
    <x v="2"/>
    <n v="18260"/>
    <s v="U0901"/>
    <s v="PC 8000 ELITE SFF"/>
    <n v="400.55"/>
    <x v="0"/>
    <n v="0"/>
    <x v="1150"/>
  </r>
  <r>
    <x v="2"/>
    <n v="18260"/>
    <s v="U0901"/>
    <s v="PC 8000 ELITE SFF"/>
    <n v="400.55"/>
    <x v="1"/>
    <n v="0"/>
    <x v="1150"/>
  </r>
  <r>
    <x v="2"/>
    <n v="18261"/>
    <s v="U0902"/>
    <s v="PC 8000 ELITE SFF"/>
    <n v="400.55"/>
    <x v="0"/>
    <n v="0"/>
    <x v="1151"/>
  </r>
  <r>
    <x v="2"/>
    <n v="18261"/>
    <s v="U0902"/>
    <s v="PC 8000 ELITE SFF"/>
    <n v="400.55"/>
    <x v="1"/>
    <n v="0"/>
    <x v="1151"/>
  </r>
  <r>
    <x v="2"/>
    <n v="18262"/>
    <s v="U0903"/>
    <s v="PC 8000 ELITE SFF"/>
    <n v="400.55"/>
    <x v="0"/>
    <n v="0"/>
    <x v="1152"/>
  </r>
  <r>
    <x v="2"/>
    <n v="18262"/>
    <s v="U0903"/>
    <s v="PC 8000 ELITE SFF"/>
    <n v="400.55"/>
    <x v="1"/>
    <n v="0"/>
    <x v="1152"/>
  </r>
  <r>
    <x v="2"/>
    <n v="18278"/>
    <s v="U0920"/>
    <s v="PC 8000 ELITE SFF"/>
    <n v="400.55"/>
    <x v="0"/>
    <n v="0"/>
    <x v="1153"/>
  </r>
  <r>
    <x v="2"/>
    <n v="18278"/>
    <s v="U0920"/>
    <s v="PC 8000 ELITE SFF"/>
    <n v="400.55"/>
    <x v="1"/>
    <n v="0"/>
    <x v="1153"/>
  </r>
  <r>
    <x v="2"/>
    <n v="18279"/>
    <s v="U0924"/>
    <s v="PC 8000 ELITE SFF"/>
    <n v="400.55"/>
    <x v="0"/>
    <n v="0"/>
    <x v="1154"/>
  </r>
  <r>
    <x v="2"/>
    <n v="18279"/>
    <s v="U0924"/>
    <s v="PC 8000 ELITE SFF"/>
    <n v="400.55"/>
    <x v="1"/>
    <n v="0"/>
    <x v="1154"/>
  </r>
  <r>
    <x v="2"/>
    <n v="18287"/>
    <s v="P0623"/>
    <s v="PC PORTABLE 8440P"/>
    <n v="915.54"/>
    <x v="0"/>
    <n v="0"/>
    <x v="1155"/>
  </r>
  <r>
    <x v="2"/>
    <n v="18287"/>
    <s v="P0623"/>
    <s v="PC PORTABLE 8440P"/>
    <n v="915.54"/>
    <x v="1"/>
    <n v="0"/>
    <x v="1155"/>
  </r>
  <r>
    <x v="2"/>
    <n v="18310"/>
    <s v="U0947"/>
    <s v="PC HP Z600"/>
    <n v="2111.0500000000002"/>
    <x v="0"/>
    <n v="0"/>
    <x v="1156"/>
  </r>
  <r>
    <x v="2"/>
    <n v="18310"/>
    <s v="U0947"/>
    <s v="PC HP Z600"/>
    <n v="2111.0500000000002"/>
    <x v="1"/>
    <n v="0"/>
    <x v="1156"/>
  </r>
  <r>
    <x v="2"/>
    <n v="18311"/>
    <s v="U0948"/>
    <s v="PC HP Z600"/>
    <n v="2111.0500000000002"/>
    <x v="0"/>
    <n v="0"/>
    <x v="1157"/>
  </r>
  <r>
    <x v="2"/>
    <n v="18311"/>
    <s v="U0948"/>
    <s v="PC HP Z600"/>
    <n v="2111.0500000000002"/>
    <x v="1"/>
    <n v="0"/>
    <x v="1157"/>
  </r>
  <r>
    <x v="2"/>
    <n v="18312"/>
    <s v="P0636"/>
    <s v="PC PORTALBE HP 8400P"/>
    <n v="975"/>
    <x v="0"/>
    <n v="0"/>
    <x v="1158"/>
  </r>
  <r>
    <x v="2"/>
    <n v="18312"/>
    <s v="P0636"/>
    <s v="PC PORTALBE HP 8400P"/>
    <n v="975"/>
    <x v="1"/>
    <n v="0"/>
    <x v="1158"/>
  </r>
  <r>
    <x v="2"/>
    <n v="18318"/>
    <s v="P0644"/>
    <s v="PC PORTALBE HP 8400P"/>
    <n v="975"/>
    <x v="0"/>
    <n v="0"/>
    <x v="1159"/>
  </r>
  <r>
    <x v="2"/>
    <n v="18318"/>
    <s v="P0644"/>
    <s v="PC PORTALBE HP 8400P"/>
    <n v="975"/>
    <x v="1"/>
    <n v="0"/>
    <x v="1159"/>
  </r>
  <r>
    <x v="2"/>
    <n v="18319"/>
    <s v="P0643"/>
    <s v="PC PORTALBE HP 8400P"/>
    <n v="975"/>
    <x v="0"/>
    <n v="0"/>
    <x v="1160"/>
  </r>
  <r>
    <x v="2"/>
    <n v="18319"/>
    <s v="P0643"/>
    <s v="PC PORTALBE HP 8400P"/>
    <n v="975"/>
    <x v="1"/>
    <n v="0"/>
    <x v="1160"/>
  </r>
  <r>
    <x v="2"/>
    <n v="18342"/>
    <s v="U0937"/>
    <s v="PC FIXE 8000SFF"/>
    <n v="445"/>
    <x v="0"/>
    <n v="0"/>
    <x v="1161"/>
  </r>
  <r>
    <x v="2"/>
    <n v="18342"/>
    <s v="U0937"/>
    <s v="PC FIXE 8000SFF"/>
    <n v="445"/>
    <x v="1"/>
    <n v="0"/>
    <x v="1161"/>
  </r>
  <r>
    <x v="2"/>
    <n v="18343"/>
    <s v="U0938"/>
    <s v="PC FIXE 8000SFF"/>
    <n v="445"/>
    <x v="0"/>
    <n v="0"/>
    <x v="1162"/>
  </r>
  <r>
    <x v="2"/>
    <n v="18343"/>
    <s v="U0938"/>
    <s v="PC FIXE 8000SFF"/>
    <n v="445"/>
    <x v="1"/>
    <n v="0"/>
    <x v="1162"/>
  </r>
  <r>
    <x v="2"/>
    <n v="18346"/>
    <s v="U0941"/>
    <s v="PC FIXE 8000SFF"/>
    <n v="445"/>
    <x v="0"/>
    <n v="0"/>
    <x v="1163"/>
  </r>
  <r>
    <x v="2"/>
    <n v="18346"/>
    <s v="U0941"/>
    <s v="PC FIXE 8000SFF"/>
    <n v="445"/>
    <x v="1"/>
    <n v="0"/>
    <x v="1163"/>
  </r>
  <r>
    <x v="2"/>
    <n v="18351"/>
    <s v="U0925"/>
    <s v="PC FIXE 8000SFF"/>
    <n v="445"/>
    <x v="0"/>
    <n v="0"/>
    <x v="1164"/>
  </r>
  <r>
    <x v="2"/>
    <n v="18351"/>
    <s v="U0925"/>
    <s v="PC FIXE 8000SFF"/>
    <n v="445"/>
    <x v="1"/>
    <n v="0"/>
    <x v="1164"/>
  </r>
  <r>
    <x v="4"/>
    <n v="18353"/>
    <s v="M4756"/>
    <s v="SYSTEME DE FILTRATION D'HUILE"/>
    <n v="5848.13"/>
    <x v="0"/>
    <n v="193.34"/>
    <x v="1165"/>
  </r>
  <r>
    <x v="4"/>
    <n v="18353"/>
    <s v="M4756"/>
    <s v="SYSTEME DE FILTRATION D'HUILE"/>
    <n v="5848.13"/>
    <x v="1"/>
    <n v="242.03"/>
    <x v="1165"/>
  </r>
  <r>
    <x v="4"/>
    <n v="18354"/>
    <s v="M40469"/>
    <s v="POSTE DE COUPAGE ONDULEUR PLASMA"/>
    <n v="1827.8"/>
    <x v="0"/>
    <n v="141.62"/>
    <x v="1166"/>
  </r>
  <r>
    <x v="4"/>
    <n v="18354"/>
    <s v="M40469"/>
    <s v="POSTE DE COUPAGE ONDULEUR PLASMA"/>
    <n v="1827.8"/>
    <x v="1"/>
    <n v="73.17"/>
    <x v="1166"/>
  </r>
  <r>
    <x v="1"/>
    <n v="18359"/>
    <s v="M23209"/>
    <s v="ARMOIRE MURALE+REHAUSSE+SEPARATION"/>
    <n v="661"/>
    <x v="0"/>
    <n v="25.21"/>
    <x v="1167"/>
  </r>
  <r>
    <x v="1"/>
    <n v="18359"/>
    <s v="M23209"/>
    <s v="ARMOIRE MURALE+REHAUSSE+SEPARATION"/>
    <n v="661"/>
    <x v="1"/>
    <n v="32.78"/>
    <x v="1167"/>
  </r>
  <r>
    <x v="1"/>
    <n v="18360"/>
    <s v="M23213"/>
    <s v="ARMOIRE MURALE+REHAUSSE+SEPARATION"/>
    <n v="661"/>
    <x v="0"/>
    <n v="25.21"/>
    <x v="1168"/>
  </r>
  <r>
    <x v="1"/>
    <n v="18360"/>
    <s v="M23213"/>
    <s v="ARMOIRE MURALE+REHAUSSE+SEPARATION"/>
    <n v="661"/>
    <x v="1"/>
    <n v="32.78"/>
    <x v="1168"/>
  </r>
  <r>
    <x v="1"/>
    <n v="18361"/>
    <s v="M23214"/>
    <s v="ARMOIRE MURALE+REHAUSSE+SEPARATION"/>
    <n v="661"/>
    <x v="0"/>
    <n v="25.21"/>
    <x v="1169"/>
  </r>
  <r>
    <x v="1"/>
    <n v="18361"/>
    <s v="M23214"/>
    <s v="ARMOIRE MURALE+REHAUSSE+SEPARATION"/>
    <n v="661"/>
    <x v="1"/>
    <n v="32.78"/>
    <x v="1169"/>
  </r>
  <r>
    <x v="1"/>
    <n v="18362"/>
    <s v="M23219"/>
    <s v="ARMOIRE MURALE+REHAUSSE+SEPARATION"/>
    <n v="661"/>
    <x v="0"/>
    <n v="25.21"/>
    <x v="1170"/>
  </r>
  <r>
    <x v="1"/>
    <n v="18362"/>
    <s v="M23219"/>
    <s v="ARMOIRE MURALE+REHAUSSE+SEPARATION"/>
    <n v="661"/>
    <x v="1"/>
    <n v="32.78"/>
    <x v="1170"/>
  </r>
  <r>
    <x v="1"/>
    <n v="18368"/>
    <s v="M23228"/>
    <s v="MEUBLE 2P COULISSANTES+PLATEAU"/>
    <n v="1305.51"/>
    <x v="0"/>
    <n v="49.8"/>
    <x v="1171"/>
  </r>
  <r>
    <x v="1"/>
    <n v="18368"/>
    <s v="M23228"/>
    <s v="MEUBLE 2P COULISSANTES+PLATEAU"/>
    <n v="1305.51"/>
    <x v="1"/>
    <n v="64.739999999999995"/>
    <x v="1171"/>
  </r>
  <r>
    <x v="1"/>
    <n v="18369"/>
    <s v="M23229"/>
    <s v="MEUBLE 2P COULISSANTES+PLATEAU"/>
    <n v="1305.51"/>
    <x v="0"/>
    <n v="49.8"/>
    <x v="1172"/>
  </r>
  <r>
    <x v="1"/>
    <n v="18369"/>
    <s v="M23229"/>
    <s v="MEUBLE 2P COULISSANTES+PLATEAU"/>
    <n v="1305.51"/>
    <x v="1"/>
    <n v="64.739999999999995"/>
    <x v="1172"/>
  </r>
  <r>
    <x v="1"/>
    <n v="18370"/>
    <s v="M23232"/>
    <s v="MEUBLE 2P COULISSANTES+PLATEAU"/>
    <n v="1035.21"/>
    <x v="0"/>
    <n v="39.49"/>
    <x v="1173"/>
  </r>
  <r>
    <x v="1"/>
    <n v="18370"/>
    <s v="M23232"/>
    <s v="MEUBLE 2P COULISSANTES+PLATEAU"/>
    <n v="1035.21"/>
    <x v="1"/>
    <n v="51.33"/>
    <x v="1173"/>
  </r>
  <r>
    <x v="1"/>
    <n v="18371"/>
    <s v="M23233"/>
    <s v="MEUBLE 2P COULISSANTES+PLATEAU"/>
    <n v="1035.22"/>
    <x v="0"/>
    <n v="39.49"/>
    <x v="1174"/>
  </r>
  <r>
    <x v="1"/>
    <n v="18371"/>
    <s v="M23233"/>
    <s v="MEUBLE 2P COULISSANTES+PLATEAU"/>
    <n v="1035.22"/>
    <x v="1"/>
    <n v="51.33"/>
    <x v="1174"/>
  </r>
  <r>
    <x v="1"/>
    <n v="18376"/>
    <s v="M23202"/>
    <s v="MEUBLE A COURRIER"/>
    <n v="1130"/>
    <x v="0"/>
    <n v="43.1"/>
    <x v="1175"/>
  </r>
  <r>
    <x v="1"/>
    <n v="18376"/>
    <s v="M23202"/>
    <s v="MEUBLE A COURRIER"/>
    <n v="1130"/>
    <x v="1"/>
    <n v="56.04"/>
    <x v="1175"/>
  </r>
  <r>
    <x v="1"/>
    <n v="18377"/>
    <s v="M23203"/>
    <s v="MEUBLE A COURRIER"/>
    <n v="930"/>
    <x v="0"/>
    <n v="35.479999999999997"/>
    <x v="1176"/>
  </r>
  <r>
    <x v="1"/>
    <n v="18377"/>
    <s v="M23203"/>
    <s v="MEUBLE A COURRIER"/>
    <n v="930"/>
    <x v="1"/>
    <n v="46.12"/>
    <x v="1176"/>
  </r>
  <r>
    <x v="1"/>
    <n v="18385"/>
    <s v="M3973"/>
    <s v="POSTE DE TRAVAIL PC"/>
    <n v="774.18"/>
    <x v="0"/>
    <n v="29.53"/>
    <x v="1177"/>
  </r>
  <r>
    <x v="1"/>
    <n v="18385"/>
    <s v="M3973"/>
    <s v="POSTE DE TRAVAIL PC"/>
    <n v="774.18"/>
    <x v="1"/>
    <n v="38.39"/>
    <x v="1177"/>
  </r>
  <r>
    <x v="7"/>
    <n v="18396"/>
    <s v="I0305"/>
    <s v="IMPRIMANTE RICOH SPC 232 SF"/>
    <n v="648.92999999999995"/>
    <x v="0"/>
    <n v="0"/>
    <x v="1178"/>
  </r>
  <r>
    <x v="7"/>
    <n v="18396"/>
    <s v="I0305"/>
    <s v="IMPRIMANTE RICOH SPC 232 SF"/>
    <n v="648.92999999999995"/>
    <x v="1"/>
    <n v="0"/>
    <x v="1178"/>
  </r>
  <r>
    <x v="2"/>
    <n v="18402"/>
    <s v="P0615"/>
    <s v="PC PORTABLE LAPTOP 2530P"/>
    <n v="1045.42"/>
    <x v="0"/>
    <n v="0"/>
    <x v="1179"/>
  </r>
  <r>
    <x v="2"/>
    <n v="18402"/>
    <s v="P0615"/>
    <s v="PC PORTABLE LAPTOP 2530P"/>
    <n v="1045.42"/>
    <x v="1"/>
    <n v="0"/>
    <x v="1179"/>
  </r>
  <r>
    <x v="2"/>
    <n v="18411"/>
    <s v="P0612"/>
    <s v="PC PORTABLE"/>
    <n v="1130.42"/>
    <x v="0"/>
    <n v="0"/>
    <x v="1180"/>
  </r>
  <r>
    <x v="2"/>
    <n v="18411"/>
    <s v="P0612"/>
    <s v="PC PORTABLE"/>
    <n v="1130.42"/>
    <x v="1"/>
    <n v="0"/>
    <x v="1180"/>
  </r>
  <r>
    <x v="16"/>
    <n v="18419"/>
    <s v="MINING TRANCHE 3"/>
    <s v="BATIMENT ADMINISTRATIF C1 -B"/>
    <n v="10720"/>
    <x v="0"/>
    <n v="132.9"/>
    <x v="1181"/>
  </r>
  <r>
    <x v="16"/>
    <n v="18419"/>
    <s v="MINING TRANCHE 3"/>
    <s v="BATIMENT ADMINISTRATIF C1 -B"/>
    <n v="10720"/>
    <x v="1"/>
    <n v="265.8"/>
    <x v="1181"/>
  </r>
  <r>
    <x v="16"/>
    <n v="18420"/>
    <s v="MINING TRANCHE 3"/>
    <s v="BATIMENT ADMINISTRATIF C5 -N"/>
    <n v="30000"/>
    <x v="0"/>
    <n v="1062.6400000000001"/>
    <x v="1182"/>
  </r>
  <r>
    <x v="16"/>
    <n v="18420"/>
    <s v="MINING TRANCHE 3"/>
    <s v="BATIMENT ADMINISTRATIF C5 -N"/>
    <n v="30000"/>
    <x v="1"/>
    <n v="1487.67"/>
    <x v="1182"/>
  </r>
  <r>
    <x v="16"/>
    <n v="18421"/>
    <s v="MINING TRANCHE 3"/>
    <s v="BATIMENT ADMINISTRATIF C5 -M"/>
    <n v="14109.24"/>
    <x v="0"/>
    <n v="499.77"/>
    <x v="1183"/>
  </r>
  <r>
    <x v="16"/>
    <n v="18421"/>
    <s v="MINING TRANCHE 3"/>
    <s v="BATIMENT ADMINISTRATIF C5 -M"/>
    <n v="14109.24"/>
    <x v="1"/>
    <n v="699.66"/>
    <x v="1183"/>
  </r>
  <r>
    <x v="1"/>
    <n v="18426"/>
    <s v="M30138"/>
    <s v="AMENAGEMENT CANTINE"/>
    <n v="95113.58"/>
    <x v="0"/>
    <n v="9433.18"/>
    <x v="1184"/>
  </r>
  <r>
    <x v="1"/>
    <n v="18426"/>
    <s v="M30138"/>
    <s v="AMENAGEMENT CANTINE"/>
    <n v="95113.58"/>
    <x v="1"/>
    <n v="4716.59"/>
    <x v="1184"/>
  </r>
  <r>
    <x v="17"/>
    <n v="18427"/>
    <s v="MINING TRANCHE 3"/>
    <s v="BATIMENT PRODUCTIF C1 -B"/>
    <n v="1376.22"/>
    <x v="0"/>
    <n v="22.75"/>
    <x v="1185"/>
  </r>
  <r>
    <x v="17"/>
    <n v="18427"/>
    <s v="MINING TRANCHE 3"/>
    <s v="BATIMENT PRODUCTIF C1 -B"/>
    <n v="1376.22"/>
    <x v="1"/>
    <n v="34.119999999999997"/>
    <x v="1185"/>
  </r>
  <r>
    <x v="7"/>
    <n v="18428"/>
    <s v="M3545"/>
    <s v="CABINE D'AUDIOMETRIE INSONORIE"/>
    <n v="4673"/>
    <x v="0"/>
    <n v="331.04"/>
    <x v="1186"/>
  </r>
  <r>
    <x v="7"/>
    <n v="18428"/>
    <s v="M3545"/>
    <s v="CABINE D'AUDIOMETRIE INSONORIE"/>
    <n v="4673"/>
    <x v="1"/>
    <n v="0"/>
    <x v="1186"/>
  </r>
  <r>
    <x v="17"/>
    <n v="18435"/>
    <s v="MINING TRANCHE 3"/>
    <s v="BATIMENT PRODUCTIF C5 -M"/>
    <n v="2180"/>
    <x v="0"/>
    <n v="77.22"/>
    <x v="1187"/>
  </r>
  <r>
    <x v="17"/>
    <n v="18435"/>
    <s v="MINING TRANCHE 3"/>
    <s v="BATIMENT PRODUCTIF C5 -M"/>
    <n v="2180"/>
    <x v="1"/>
    <n v="103.96"/>
    <x v="1187"/>
  </r>
  <r>
    <x v="1"/>
    <n v="18436"/>
    <s v="M80412"/>
    <s v="ENSEMBLE DE 16 SUPPORTS D'AFFICHAGE"/>
    <n v="12923.2"/>
    <x v="0"/>
    <n v="492.94"/>
    <x v="1188"/>
  </r>
  <r>
    <x v="1"/>
    <n v="18436"/>
    <s v="M80412"/>
    <s v="ENSEMBLE DE 16 SUPPORTS D'AFFICHAGE"/>
    <n v="12923.2"/>
    <x v="1"/>
    <n v="640.85"/>
    <x v="1188"/>
  </r>
  <r>
    <x v="17"/>
    <n v="18437"/>
    <s v="MINING TRANCHE 3"/>
    <s v="BATIMENT PRODUCTIF C3 -I"/>
    <n v="12961.08"/>
    <x v="0"/>
    <n v="459.1"/>
    <x v="1189"/>
  </r>
  <r>
    <x v="17"/>
    <n v="18437"/>
    <s v="MINING TRANCHE 3"/>
    <s v="BATIMENT PRODUCTIF C3 -I"/>
    <n v="12961.08"/>
    <x v="1"/>
    <n v="618.09"/>
    <x v="1189"/>
  </r>
  <r>
    <x v="11"/>
    <n v="18438"/>
    <s v="M4646"/>
    <s v="ARMOIRE A OUTILS ETABLI"/>
    <n v="1548.8"/>
    <x v="0"/>
    <n v="54.86"/>
    <x v="1190"/>
  </r>
  <r>
    <x v="11"/>
    <n v="18438"/>
    <s v="M4646"/>
    <s v="ARMOIRE A OUTILS ETABLI"/>
    <n v="1548.8"/>
    <x v="1"/>
    <n v="64.11"/>
    <x v="1190"/>
  </r>
  <r>
    <x v="5"/>
    <n v="18443"/>
    <s v="M81021"/>
    <s v="BRANCHEMENT SCIE A BOIS = VENTILATION"/>
    <n v="570.51"/>
    <x v="0"/>
    <n v="28.29"/>
    <x v="1191"/>
  </r>
  <r>
    <x v="5"/>
    <n v="18443"/>
    <s v="M81021"/>
    <s v="BRANCHEMENT SCIE A BOIS = VENTILATION"/>
    <n v="570.51"/>
    <x v="1"/>
    <n v="18.55"/>
    <x v="1191"/>
  </r>
  <r>
    <x v="14"/>
    <n v="18444"/>
    <s v="MINING TRANCHE 3"/>
    <s v="AMENAGEMENT EXT C3 -H"/>
    <n v="1151.7"/>
    <x v="0"/>
    <n v="57.11"/>
    <x v="1192"/>
  </r>
  <r>
    <x v="14"/>
    <n v="18444"/>
    <s v="MINING TRANCHE 3"/>
    <s v="AMENAGEMENT EXT C3 -H"/>
    <n v="1151.7"/>
    <x v="1"/>
    <n v="57.11"/>
    <x v="1192"/>
  </r>
  <r>
    <x v="5"/>
    <n v="18445"/>
    <s v="M81022"/>
    <s v="TRAVAUX ELECTRIQUES POUR MISE EN SERVIC"/>
    <n v="321.91000000000003"/>
    <x v="0"/>
    <n v="15.96"/>
    <x v="1193"/>
  </r>
  <r>
    <x v="5"/>
    <n v="18445"/>
    <s v="M81022"/>
    <s v="TRAVAUX ELECTRIQUES POUR MISE EN SERVIC"/>
    <n v="321.91000000000003"/>
    <x v="1"/>
    <n v="10.46"/>
    <x v="1193"/>
  </r>
  <r>
    <x v="14"/>
    <n v="18446"/>
    <s v="MINING TRANCHE 3"/>
    <s v="AMENAGEMENT EXT C3 -H"/>
    <n v="1387.05"/>
    <x v="0"/>
    <n v="68.78"/>
    <x v="1192"/>
  </r>
  <r>
    <x v="14"/>
    <n v="18446"/>
    <s v="MINING TRANCHE 3"/>
    <s v="AMENAGEMENT EXT C3 -H"/>
    <n v="1387.05"/>
    <x v="1"/>
    <n v="68.78"/>
    <x v="1192"/>
  </r>
  <r>
    <x v="4"/>
    <n v="18451"/>
    <s v="M40534"/>
    <s v="APPAREIL DE MARQUAGE MULTI 4 PORTABLE"/>
    <n v="3900"/>
    <x v="0"/>
    <n v="302.19"/>
    <x v="1194"/>
  </r>
  <r>
    <x v="4"/>
    <n v="18451"/>
    <s v="M40534"/>
    <s v="APPAREIL DE MARQUAGE MULTI 4 PORTABLE"/>
    <n v="3900"/>
    <x v="1"/>
    <n v="156.12"/>
    <x v="1194"/>
  </r>
  <r>
    <x v="5"/>
    <n v="18452"/>
    <s v="M80414"/>
    <s v="ETABLI"/>
    <n v="540"/>
    <x v="0"/>
    <n v="19.13"/>
    <x v="1195"/>
  </r>
  <r>
    <x v="5"/>
    <n v="18452"/>
    <s v="M80414"/>
    <s v="ETABLI"/>
    <n v="540"/>
    <x v="1"/>
    <n v="21.61"/>
    <x v="1195"/>
  </r>
  <r>
    <x v="3"/>
    <n v="18453"/>
    <s v="M20512"/>
    <s v="RALLONGE FOURCHE POUR CHARIOT H50D"/>
    <n v="3273.22"/>
    <x v="0"/>
    <n v="87.44"/>
    <x v="1196"/>
  </r>
  <r>
    <x v="3"/>
    <n v="18453"/>
    <s v="M20512"/>
    <s v="RALLONGE FOURCHE POUR CHARIOT H50D"/>
    <n v="3273.22"/>
    <x v="1"/>
    <n v="0"/>
    <x v="1196"/>
  </r>
  <r>
    <x v="7"/>
    <n v="18459"/>
    <s v="I0312"/>
    <s v="IMPRIMANTE COMPACT"/>
    <n v="1654.44"/>
    <x v="0"/>
    <n v="0"/>
    <x v="1197"/>
  </r>
  <r>
    <x v="7"/>
    <n v="18459"/>
    <s v="I0312"/>
    <s v="IMPRIMANTE COMPACT"/>
    <n v="1654.44"/>
    <x v="1"/>
    <n v="0"/>
    <x v="1197"/>
  </r>
  <r>
    <x v="17"/>
    <n v="18461"/>
    <s v="MINING TRANCHE 3"/>
    <s v="BATIMENT PRODUCTIF C1 -B"/>
    <n v="10200"/>
    <x v="0"/>
    <n v="168.59"/>
    <x v="1185"/>
  </r>
  <r>
    <x v="17"/>
    <n v="18461"/>
    <s v="MINING TRANCHE 3"/>
    <s v="BATIMENT PRODUCTIF C1 -B"/>
    <n v="10200"/>
    <x v="1"/>
    <n v="252.9"/>
    <x v="1185"/>
  </r>
  <r>
    <x v="4"/>
    <n v="18462"/>
    <s v="M40510"/>
    <s v="APPAREIL DE CONTROLE ETANCHEITE"/>
    <n v="4717.8999999999996"/>
    <x v="0"/>
    <n v="292.45"/>
    <x v="1198"/>
  </r>
  <r>
    <x v="4"/>
    <n v="18462"/>
    <s v="M40510"/>
    <s v="APPAREIL DE CONTROLE ETANCHEITE"/>
    <n v="4717.8999999999996"/>
    <x v="1"/>
    <n v="195.26"/>
    <x v="1198"/>
  </r>
  <r>
    <x v="7"/>
    <n v="18463"/>
    <s v="M3547"/>
    <s v="ECRAN LCD PROFIL DISPLAY CONRAC"/>
    <n v="2558.75"/>
    <x v="0"/>
    <n v="0"/>
    <x v="1199"/>
  </r>
  <r>
    <x v="7"/>
    <n v="18463"/>
    <s v="M3547"/>
    <s v="ECRAN LCD PROFIL DISPLAY CONRAC"/>
    <n v="2558.75"/>
    <x v="1"/>
    <n v="0"/>
    <x v="1199"/>
  </r>
  <r>
    <x v="1"/>
    <n v="18468"/>
    <s v="M3548"/>
    <s v="MACHINE A CAFE NESPRESSO CS 220"/>
    <n v="1064"/>
    <x v="0"/>
    <n v="105.53"/>
    <x v="1200"/>
  </r>
  <r>
    <x v="1"/>
    <n v="18468"/>
    <s v="M3548"/>
    <s v="MACHINE A CAFE NESPRESSO CS 220"/>
    <n v="1064"/>
    <x v="1"/>
    <n v="52.76"/>
    <x v="1200"/>
  </r>
  <r>
    <x v="3"/>
    <n v="18501"/>
    <s v="M4702"/>
    <s v="TRANSPALETTE PESEUR PRECIA TPN-B"/>
    <n v="1029"/>
    <x v="0"/>
    <n v="63.78"/>
    <x v="1201"/>
  </r>
  <r>
    <x v="3"/>
    <n v="18501"/>
    <s v="M4702"/>
    <s v="TRANSPALETTE PESEUR PRECIA TPN-B"/>
    <n v="1029"/>
    <x v="1"/>
    <n v="0"/>
    <x v="1201"/>
  </r>
  <r>
    <x v="3"/>
    <n v="18502"/>
    <s v="M4706"/>
    <s v="TRANSPALETTE PESEUR PRECIA TPN-B"/>
    <n v="1029"/>
    <x v="0"/>
    <n v="63.78"/>
    <x v="1202"/>
  </r>
  <r>
    <x v="3"/>
    <n v="18502"/>
    <s v="M4706"/>
    <s v="TRANSPALETTE PESEUR PRECIA TPN-B"/>
    <n v="1029"/>
    <x v="1"/>
    <n v="0"/>
    <x v="1202"/>
  </r>
  <r>
    <x v="11"/>
    <n v="18503"/>
    <s v="M4659"/>
    <s v="BLOC ATEVE D'INTERIEUR 4X2M"/>
    <n v="1497.5"/>
    <x v="0"/>
    <n v="74.260000000000005"/>
    <x v="1203"/>
  </r>
  <r>
    <x v="11"/>
    <n v="18503"/>
    <s v="M4659"/>
    <s v="BLOC ATEVE D'INTERIEUR 4X2M"/>
    <n v="1497.5"/>
    <x v="1"/>
    <n v="51.84"/>
    <x v="1203"/>
  </r>
  <r>
    <x v="3"/>
    <n v="18504"/>
    <s v="M4708"/>
    <s v="POTENCE"/>
    <n v="7381"/>
    <x v="0"/>
    <n v="326.82"/>
    <x v="1204"/>
  </r>
  <r>
    <x v="3"/>
    <n v="18504"/>
    <s v="M4708"/>
    <s v="POTENCE"/>
    <n v="7381"/>
    <x v="1"/>
    <n v="0"/>
    <x v="1204"/>
  </r>
  <r>
    <x v="1"/>
    <n v="18510"/>
    <s v="M3254"/>
    <s v="ARMOIRE 300X100X50"/>
    <n v="775.93"/>
    <x v="0"/>
    <n v="29.59"/>
    <x v="1205"/>
  </r>
  <r>
    <x v="1"/>
    <n v="18510"/>
    <s v="M3254"/>
    <s v="ARMOIRE 300X100X50"/>
    <n v="775.93"/>
    <x v="1"/>
    <n v="38.479999999999997"/>
    <x v="1205"/>
  </r>
  <r>
    <x v="1"/>
    <n v="18511"/>
    <s v="M3255"/>
    <s v="ARMOIRE 300X100X50"/>
    <n v="775.93"/>
    <x v="0"/>
    <n v="29.59"/>
    <x v="1206"/>
  </r>
  <r>
    <x v="1"/>
    <n v="18511"/>
    <s v="M3255"/>
    <s v="ARMOIRE 300X100X50"/>
    <n v="775.93"/>
    <x v="1"/>
    <n v="38.479999999999997"/>
    <x v="1206"/>
  </r>
  <r>
    <x v="1"/>
    <n v="18512"/>
    <s v="M3256"/>
    <s v="ARMOIRE 300X100X50"/>
    <n v="775.93"/>
    <x v="0"/>
    <n v="29.59"/>
    <x v="1207"/>
  </r>
  <r>
    <x v="1"/>
    <n v="18512"/>
    <s v="M3256"/>
    <s v="ARMOIRE 300X100X50"/>
    <n v="775.93"/>
    <x v="1"/>
    <n v="38.479999999999997"/>
    <x v="1207"/>
  </r>
  <r>
    <x v="1"/>
    <n v="18513"/>
    <s v="M3258"/>
    <s v="ARMOIRE 300X100X50"/>
    <n v="775.93"/>
    <x v="0"/>
    <n v="29.59"/>
    <x v="1208"/>
  </r>
  <r>
    <x v="1"/>
    <n v="18513"/>
    <s v="M3258"/>
    <s v="ARMOIRE 300X100X50"/>
    <n v="775.93"/>
    <x v="1"/>
    <n v="38.479999999999997"/>
    <x v="1208"/>
  </r>
  <r>
    <x v="1"/>
    <n v="18518"/>
    <s v="M3262"/>
    <s v="ENSEMBLE ELEMENTS SALLE DE SOINS B"/>
    <n v="9212.16"/>
    <x v="0"/>
    <n v="351.39"/>
    <x v="1209"/>
  </r>
  <r>
    <x v="1"/>
    <n v="18518"/>
    <s v="M3262"/>
    <s v="ENSEMBLE ELEMENTS SALLE DE SOINS B"/>
    <n v="9212.16"/>
    <x v="1"/>
    <n v="456.82"/>
    <x v="1209"/>
  </r>
  <r>
    <x v="5"/>
    <n v="18519"/>
    <s v="M80344"/>
    <s v="SUPPORT DE PREMONTAGE DES TRAPPES"/>
    <n v="537.20000000000005"/>
    <x v="0"/>
    <n v="23.79"/>
    <x v="1210"/>
  </r>
  <r>
    <x v="5"/>
    <n v="18519"/>
    <s v="M80344"/>
    <s v="SUPPORT DE PREMONTAGE DES TRAPPES"/>
    <n v="537.20000000000005"/>
    <x v="1"/>
    <n v="18.59"/>
    <x v="1210"/>
  </r>
  <r>
    <x v="5"/>
    <n v="18520"/>
    <s v="M80345"/>
    <s v="SUPPORT DE PREMONTAGE  CAISSONS POMPES"/>
    <n v="650.25"/>
    <x v="0"/>
    <n v="28.79"/>
    <x v="1211"/>
  </r>
  <r>
    <x v="5"/>
    <n v="18520"/>
    <s v="M80345"/>
    <s v="SUPPORT DE PREMONTAGE  CAISSONS POMPES"/>
    <n v="650.25"/>
    <x v="1"/>
    <n v="22.51"/>
    <x v="1211"/>
  </r>
  <r>
    <x v="5"/>
    <n v="18521"/>
    <s v="M80346"/>
    <s v="SUPPORT DE PREMONTAGE  CAISSONS POMPES"/>
    <n v="650.25"/>
    <x v="0"/>
    <n v="28.79"/>
    <x v="1212"/>
  </r>
  <r>
    <x v="5"/>
    <n v="18521"/>
    <s v="M80346"/>
    <s v="SUPPORT DE PREMONTAGE  CAISSONS POMPES"/>
    <n v="650.25"/>
    <x v="1"/>
    <n v="22.51"/>
    <x v="1212"/>
  </r>
  <r>
    <x v="5"/>
    <n v="18526"/>
    <s v="M80338"/>
    <s v="ESCABEAU 6 MARCHES"/>
    <n v="1495"/>
    <x v="0"/>
    <n v="74.14"/>
    <x v="1213"/>
  </r>
  <r>
    <x v="5"/>
    <n v="18526"/>
    <s v="M80338"/>
    <s v="ESCABEAU 6 MARCHES"/>
    <n v="1495"/>
    <x v="1"/>
    <n v="51.75"/>
    <x v="1213"/>
  </r>
  <r>
    <x v="5"/>
    <n v="18527"/>
    <s v="M80339"/>
    <s v="ESCABEAU 6 MARCHES"/>
    <n v="1495"/>
    <x v="0"/>
    <n v="74.14"/>
    <x v="1214"/>
  </r>
  <r>
    <x v="5"/>
    <n v="18527"/>
    <s v="M80339"/>
    <s v="ESCABEAU 6 MARCHES"/>
    <n v="1495"/>
    <x v="1"/>
    <n v="51.75"/>
    <x v="1214"/>
  </r>
  <r>
    <x v="5"/>
    <n v="18528"/>
    <s v="M80340"/>
    <s v="ESCABEAU 6 MARCHES"/>
    <n v="1495"/>
    <x v="0"/>
    <n v="74.14"/>
    <x v="1215"/>
  </r>
  <r>
    <x v="5"/>
    <n v="18528"/>
    <s v="M80340"/>
    <s v="ESCABEAU 6 MARCHES"/>
    <n v="1495"/>
    <x v="1"/>
    <n v="51.75"/>
    <x v="1215"/>
  </r>
  <r>
    <x v="5"/>
    <n v="18529"/>
    <s v="M80341"/>
    <s v="ESCABEAU 6 MARCHES"/>
    <n v="1495"/>
    <x v="0"/>
    <n v="74.14"/>
    <x v="1216"/>
  </r>
  <r>
    <x v="5"/>
    <n v="18529"/>
    <s v="M80341"/>
    <s v="ESCABEAU 6 MARCHES"/>
    <n v="1495"/>
    <x v="1"/>
    <n v="51.75"/>
    <x v="1216"/>
  </r>
  <r>
    <x v="5"/>
    <n v="18535"/>
    <s v="M80326"/>
    <s v="SUPPORT DE PREMONTAGE DES TRAPPES"/>
    <n v="645"/>
    <x v="0"/>
    <n v="28.56"/>
    <x v="1217"/>
  </r>
  <r>
    <x v="5"/>
    <n v="18535"/>
    <s v="M80326"/>
    <s v="SUPPORT DE PREMONTAGE DES TRAPPES"/>
    <n v="645"/>
    <x v="1"/>
    <n v="22.33"/>
    <x v="1217"/>
  </r>
  <r>
    <x v="5"/>
    <n v="18536"/>
    <s v="M80327"/>
    <s v="SUPPORT DE PREMONTAGE DES TRAPPES"/>
    <n v="645"/>
    <x v="0"/>
    <n v="28.56"/>
    <x v="1218"/>
  </r>
  <r>
    <x v="5"/>
    <n v="18536"/>
    <s v="M80327"/>
    <s v="SUPPORT DE PREMONTAGE DES TRAPPES"/>
    <n v="645"/>
    <x v="1"/>
    <n v="22.33"/>
    <x v="1218"/>
  </r>
  <r>
    <x v="5"/>
    <n v="18537"/>
    <s v="M80328"/>
    <s v="SUPPORT DE PREMONTAGE DES RESERVOIRS HYD"/>
    <n v="1035"/>
    <x v="0"/>
    <n v="45.83"/>
    <x v="1219"/>
  </r>
  <r>
    <x v="5"/>
    <n v="18537"/>
    <s v="M80328"/>
    <s v="SUPPORT DE PREMONTAGE DES RESERVOIRS HYD"/>
    <n v="1035"/>
    <x v="1"/>
    <n v="35.83"/>
    <x v="1219"/>
  </r>
  <r>
    <x v="5"/>
    <n v="18538"/>
    <s v="M80329"/>
    <s v="SUPPORT DE PREMONTAGE DES RESERVOIRS HYD"/>
    <n v="1035"/>
    <x v="0"/>
    <n v="45.83"/>
    <x v="1220"/>
  </r>
  <r>
    <x v="5"/>
    <n v="18538"/>
    <s v="M80329"/>
    <s v="SUPPORT DE PREMONTAGE DES RESERVOIRS HYD"/>
    <n v="1035"/>
    <x v="1"/>
    <n v="35.83"/>
    <x v="1220"/>
  </r>
  <r>
    <x v="17"/>
    <n v="18545"/>
    <s v="MINING TRANCHE 3"/>
    <s v="BATIMENT PRODUCTIF C1 -B"/>
    <n v="11394.75"/>
    <x v="0"/>
    <n v="188.33"/>
    <x v="1185"/>
  </r>
  <r>
    <x v="17"/>
    <n v="18545"/>
    <s v="MINING TRANCHE 3"/>
    <s v="BATIMENT PRODUCTIF C1 -B"/>
    <n v="11394.75"/>
    <x v="1"/>
    <n v="282.52999999999997"/>
    <x v="1185"/>
  </r>
  <r>
    <x v="3"/>
    <n v="18546"/>
    <s v="M20459"/>
    <s v="CONVOYEUR"/>
    <n v="1580"/>
    <x v="0"/>
    <n v="65.290000000000006"/>
    <x v="1221"/>
  </r>
  <r>
    <x v="3"/>
    <n v="18546"/>
    <s v="M20459"/>
    <s v="CONVOYEUR"/>
    <n v="1580"/>
    <x v="1"/>
    <n v="0"/>
    <x v="1221"/>
  </r>
  <r>
    <x v="3"/>
    <n v="18551"/>
    <s v="M20464"/>
    <s v="CONVOYEUR"/>
    <n v="1580"/>
    <x v="0"/>
    <n v="65.290000000000006"/>
    <x v="1222"/>
  </r>
  <r>
    <x v="3"/>
    <n v="18551"/>
    <s v="M20464"/>
    <s v="CONVOYEUR"/>
    <n v="1580"/>
    <x v="1"/>
    <n v="0"/>
    <x v="1222"/>
  </r>
  <r>
    <x v="3"/>
    <n v="18552"/>
    <s v="M20465"/>
    <s v="CONVOYEUR"/>
    <n v="1580"/>
    <x v="0"/>
    <n v="65.290000000000006"/>
    <x v="1223"/>
  </r>
  <r>
    <x v="3"/>
    <n v="18552"/>
    <s v="M20465"/>
    <s v="CONVOYEUR"/>
    <n v="1580"/>
    <x v="1"/>
    <n v="0"/>
    <x v="1223"/>
  </r>
  <r>
    <x v="3"/>
    <n v="18553"/>
    <s v="M20466"/>
    <s v="CONVOYEUR"/>
    <n v="1580"/>
    <x v="0"/>
    <n v="65.290000000000006"/>
    <x v="1224"/>
  </r>
  <r>
    <x v="3"/>
    <n v="18553"/>
    <s v="M20466"/>
    <s v="CONVOYEUR"/>
    <n v="1580"/>
    <x v="1"/>
    <n v="0"/>
    <x v="1224"/>
  </r>
  <r>
    <x v="3"/>
    <n v="18554"/>
    <s v="M20467"/>
    <s v="CONVOYEUR"/>
    <n v="1580"/>
    <x v="0"/>
    <n v="65.290000000000006"/>
    <x v="1225"/>
  </r>
  <r>
    <x v="3"/>
    <n v="18554"/>
    <s v="M20467"/>
    <s v="CONVOYEUR"/>
    <n v="1580"/>
    <x v="1"/>
    <n v="0"/>
    <x v="1225"/>
  </r>
  <r>
    <x v="3"/>
    <n v="18555"/>
    <s v="M20468"/>
    <s v="CONVOYEUR"/>
    <n v="1580"/>
    <x v="0"/>
    <n v="65.290000000000006"/>
    <x v="1226"/>
  </r>
  <r>
    <x v="3"/>
    <n v="18555"/>
    <s v="M20468"/>
    <s v="CONVOYEUR"/>
    <n v="1580"/>
    <x v="1"/>
    <n v="0"/>
    <x v="1226"/>
  </r>
  <r>
    <x v="5"/>
    <n v="18560"/>
    <s v="M80353"/>
    <s v="ETABLI 6 TIROIRS"/>
    <n v="747.76"/>
    <x v="0"/>
    <n v="26.49"/>
    <x v="1227"/>
  </r>
  <r>
    <x v="5"/>
    <n v="18560"/>
    <s v="M80353"/>
    <s v="ETABLI 6 TIROIRS"/>
    <n v="747.76"/>
    <x v="1"/>
    <n v="28.92"/>
    <x v="1227"/>
  </r>
  <r>
    <x v="11"/>
    <n v="18561"/>
    <s v="M80365"/>
    <s v="CANTILEVERS POUR RAYONNAGE"/>
    <n v="860"/>
    <x v="0"/>
    <n v="30.46"/>
    <x v="1228"/>
  </r>
  <r>
    <x v="11"/>
    <n v="18561"/>
    <s v="M80365"/>
    <s v="CANTILEVERS POUR RAYONNAGE"/>
    <n v="860"/>
    <x v="1"/>
    <n v="29.77"/>
    <x v="1228"/>
  </r>
  <r>
    <x v="3"/>
    <n v="18562"/>
    <s v="M20475"/>
    <s v="ANNEAU DE LEVAGE ARTICULE M56*4"/>
    <n v="635"/>
    <x v="0"/>
    <n v="26.24"/>
    <x v="1229"/>
  </r>
  <r>
    <x v="3"/>
    <n v="18562"/>
    <s v="M20475"/>
    <s v="ANNEAU DE LEVAGE ARTICULE M56*4"/>
    <n v="635"/>
    <x v="1"/>
    <n v="0"/>
    <x v="1229"/>
  </r>
  <r>
    <x v="5"/>
    <n v="18568"/>
    <s v="M80369"/>
    <s v="ENROULEUR POUR APPROV.HUILES+ANTIGEL"/>
    <n v="808"/>
    <x v="0"/>
    <n v="50.08"/>
    <x v="1230"/>
  </r>
  <r>
    <x v="5"/>
    <n v="18568"/>
    <s v="M80369"/>
    <s v="ENROULEUR POUR APPROV.HUILES+ANTIGEL"/>
    <n v="808"/>
    <x v="1"/>
    <n v="27.97"/>
    <x v="1230"/>
  </r>
  <r>
    <x v="5"/>
    <n v="18569"/>
    <s v="M80370"/>
    <s v="ENROULEUR POUR APPROV.HUILES+ANTIGEL"/>
    <n v="808"/>
    <x v="0"/>
    <n v="50.08"/>
    <x v="1231"/>
  </r>
  <r>
    <x v="5"/>
    <n v="18569"/>
    <s v="M80370"/>
    <s v="ENROULEUR POUR APPROV.HUILES+ANTIGEL"/>
    <n v="808"/>
    <x v="1"/>
    <n v="27.97"/>
    <x v="1231"/>
  </r>
  <r>
    <x v="5"/>
    <n v="18570"/>
    <s v="M80371"/>
    <s v="ENROULEUR POUR APPROV.HUILES+ANTIGEL"/>
    <n v="808"/>
    <x v="0"/>
    <n v="50.08"/>
    <x v="1232"/>
  </r>
  <r>
    <x v="5"/>
    <n v="18570"/>
    <s v="M80371"/>
    <s v="ENROULEUR POUR APPROV.HUILES+ANTIGEL"/>
    <n v="808"/>
    <x v="1"/>
    <n v="27.97"/>
    <x v="1232"/>
  </r>
  <r>
    <x v="5"/>
    <n v="18571"/>
    <s v="M80372"/>
    <s v="ENROULEUR POUR APPROV.HUILES+ANTIGEL"/>
    <n v="808"/>
    <x v="0"/>
    <n v="50.08"/>
    <x v="1233"/>
  </r>
  <r>
    <x v="5"/>
    <n v="18571"/>
    <s v="M80372"/>
    <s v="ENROULEUR POUR APPROV.HUILES+ANTIGEL"/>
    <n v="808"/>
    <x v="1"/>
    <n v="27.97"/>
    <x v="1233"/>
  </r>
  <r>
    <x v="5"/>
    <n v="18576"/>
    <s v="M80377"/>
    <s v="ENROULEUR POUR APPROV.HUILES+ANTIGEL"/>
    <n v="808"/>
    <x v="0"/>
    <n v="50.08"/>
    <x v="1234"/>
  </r>
  <r>
    <x v="5"/>
    <n v="18576"/>
    <s v="M80377"/>
    <s v="ENROULEUR POUR APPROV.HUILES+ANTIGEL"/>
    <n v="808"/>
    <x v="1"/>
    <n v="27.97"/>
    <x v="1234"/>
  </r>
  <r>
    <x v="5"/>
    <n v="18577"/>
    <s v="M40526"/>
    <s v="ENROULEUR D'AIR COMPRIME AVEC SUPPORT"/>
    <n v="917.93"/>
    <x v="0"/>
    <n v="56.9"/>
    <x v="1235"/>
  </r>
  <r>
    <x v="5"/>
    <n v="18577"/>
    <s v="M40526"/>
    <s v="ENROULEUR D'AIR COMPRIME AVEC SUPPORT"/>
    <n v="917.93"/>
    <x v="1"/>
    <n v="31.77"/>
    <x v="1235"/>
  </r>
  <r>
    <x v="5"/>
    <n v="18578"/>
    <s v="M40527"/>
    <s v="ENROULEUR D'AIR COMPRIME AVEC SUPPORT"/>
    <n v="917.93"/>
    <x v="0"/>
    <n v="56.9"/>
    <x v="1236"/>
  </r>
  <r>
    <x v="5"/>
    <n v="18578"/>
    <s v="M40527"/>
    <s v="ENROULEUR D'AIR COMPRIME AVEC SUPPORT"/>
    <n v="917.93"/>
    <x v="1"/>
    <n v="31.77"/>
    <x v="1236"/>
  </r>
  <r>
    <x v="5"/>
    <n v="18579"/>
    <s v="M40528"/>
    <s v="ENROULEUR D'AIR COMPRIME AVEC SUPPORT"/>
    <n v="917.93"/>
    <x v="0"/>
    <n v="56.9"/>
    <x v="1237"/>
  </r>
  <r>
    <x v="5"/>
    <n v="18579"/>
    <s v="M40528"/>
    <s v="ENROULEUR D'AIR COMPRIME AVEC SUPPORT"/>
    <n v="917.93"/>
    <x v="1"/>
    <n v="31.77"/>
    <x v="1237"/>
  </r>
  <r>
    <x v="5"/>
    <n v="18580"/>
    <s v="M40529"/>
    <s v="ENROULEUR D'AIR COMPRIME AVEC SUPPORT"/>
    <n v="917.93"/>
    <x v="0"/>
    <n v="56.9"/>
    <x v="1238"/>
  </r>
  <r>
    <x v="5"/>
    <n v="18580"/>
    <s v="M40529"/>
    <s v="ENROULEUR D'AIR COMPRIME AVEC SUPPORT"/>
    <n v="917.93"/>
    <x v="1"/>
    <n v="31.77"/>
    <x v="1238"/>
  </r>
  <r>
    <x v="1"/>
    <n v="18585"/>
    <s v="M4643"/>
    <s v="ARMOIRE INFORMATIQUE"/>
    <n v="649.5"/>
    <x v="0"/>
    <n v="24.77"/>
    <x v="1239"/>
  </r>
  <r>
    <x v="1"/>
    <n v="18585"/>
    <s v="M4643"/>
    <s v="ARMOIRE INFORMATIQUE"/>
    <n v="649.5"/>
    <x v="1"/>
    <n v="32.21"/>
    <x v="1239"/>
  </r>
  <r>
    <x v="1"/>
    <n v="18586"/>
    <s v="M3534"/>
    <s v="ARMOIRE INFORMATIQUE"/>
    <n v="649.5"/>
    <x v="0"/>
    <n v="24.77"/>
    <x v="1240"/>
  </r>
  <r>
    <x v="1"/>
    <n v="18586"/>
    <s v="M3534"/>
    <s v="ARMOIRE INFORMATIQUE"/>
    <n v="649.5"/>
    <x v="1"/>
    <n v="32.21"/>
    <x v="1240"/>
  </r>
  <r>
    <x v="1"/>
    <n v="18587"/>
    <s v="M4676"/>
    <s v="ARMOIRE INFORMATIQUE"/>
    <n v="715"/>
    <x v="0"/>
    <n v="27.27"/>
    <x v="1241"/>
  </r>
  <r>
    <x v="1"/>
    <n v="18587"/>
    <s v="M4676"/>
    <s v="ARMOIRE INFORMATIQUE"/>
    <n v="715"/>
    <x v="1"/>
    <n v="35.46"/>
    <x v="1241"/>
  </r>
  <r>
    <x v="4"/>
    <n v="18588"/>
    <s v="M40532"/>
    <s v="ASPIRATION POUR NETTOYEUR HAUTE PRESSION"/>
    <n v="4294.91"/>
    <x v="0"/>
    <n v="212.98"/>
    <x v="1242"/>
  </r>
  <r>
    <x v="4"/>
    <n v="18588"/>
    <s v="M40532"/>
    <s v="ASPIRATION POUR NETTOYEUR HAUTE PRESSION"/>
    <n v="4294.91"/>
    <x v="1"/>
    <n v="154.49"/>
    <x v="1242"/>
  </r>
  <r>
    <x v="3"/>
    <n v="18593"/>
    <s v="M20480"/>
    <s v="CHANDELLE TOURELLE"/>
    <n v="1100"/>
    <x v="0"/>
    <n v="68.180000000000007"/>
    <x v="1243"/>
  </r>
  <r>
    <x v="3"/>
    <n v="18593"/>
    <s v="M20480"/>
    <s v="CHANDELLE TOURELLE"/>
    <n v="1100"/>
    <x v="1"/>
    <n v="0"/>
    <x v="1243"/>
  </r>
  <r>
    <x v="3"/>
    <n v="18594"/>
    <s v="M20481"/>
    <s v="CHANDELLE TOURELLE"/>
    <n v="1100"/>
    <x v="0"/>
    <n v="68.180000000000007"/>
    <x v="1244"/>
  </r>
  <r>
    <x v="3"/>
    <n v="18594"/>
    <s v="M20481"/>
    <s v="CHANDELLE TOURELLE"/>
    <n v="1100"/>
    <x v="1"/>
    <n v="0"/>
    <x v="1244"/>
  </r>
  <r>
    <x v="3"/>
    <n v="18595"/>
    <s v="M20482"/>
    <s v="CHANDELLE TOURELLE"/>
    <n v="1100"/>
    <x v="0"/>
    <n v="68.180000000000007"/>
    <x v="1245"/>
  </r>
  <r>
    <x v="3"/>
    <n v="18595"/>
    <s v="M20482"/>
    <s v="CHANDELLE TOURELLE"/>
    <n v="1100"/>
    <x v="1"/>
    <n v="0"/>
    <x v="1245"/>
  </r>
  <r>
    <x v="3"/>
    <n v="18596"/>
    <s v="M20483"/>
    <s v="CHANDELLE TOURELLE"/>
    <n v="1100"/>
    <x v="0"/>
    <n v="68.180000000000007"/>
    <x v="1246"/>
  </r>
  <r>
    <x v="3"/>
    <n v="18596"/>
    <s v="M20483"/>
    <s v="CHANDELLE TOURELLE"/>
    <n v="1100"/>
    <x v="1"/>
    <n v="0"/>
    <x v="1246"/>
  </r>
  <r>
    <x v="5"/>
    <n v="18601"/>
    <s v="M80403"/>
    <s v="SUPPORT PRE MONTAGERESERVOIRS CARBURANTS"/>
    <n v="645.38"/>
    <x v="0"/>
    <n v="28.58"/>
    <x v="1247"/>
  </r>
  <r>
    <x v="5"/>
    <n v="18601"/>
    <s v="M80403"/>
    <s v="SUPPORT PRE MONTAGERESERVOIRS CARBURANTS"/>
    <n v="645.38"/>
    <x v="1"/>
    <n v="23.21"/>
    <x v="1247"/>
  </r>
  <r>
    <x v="5"/>
    <n v="18602"/>
    <s v="M80404"/>
    <s v="SUPPORT PRE MONTAGE RESERVOIRS HYDR."/>
    <n v="523.42999999999995"/>
    <x v="0"/>
    <n v="23.18"/>
    <x v="1248"/>
  </r>
  <r>
    <x v="5"/>
    <n v="18602"/>
    <s v="M80404"/>
    <s v="SUPPORT PRE MONTAGE RESERVOIRS HYDR."/>
    <n v="523.42999999999995"/>
    <x v="1"/>
    <n v="18.829999999999998"/>
    <x v="1248"/>
  </r>
  <r>
    <x v="5"/>
    <n v="18603"/>
    <s v="M80405"/>
    <s v="SUPPORT PRE MONTAGE RESERVOIRS HYDR."/>
    <n v="523.42999999999995"/>
    <x v="0"/>
    <n v="23.18"/>
    <x v="1249"/>
  </r>
  <r>
    <x v="5"/>
    <n v="18603"/>
    <s v="M80405"/>
    <s v="SUPPORT PRE MONTAGE RESERVOIRS HYDR."/>
    <n v="523.42999999999995"/>
    <x v="1"/>
    <n v="18.829999999999998"/>
    <x v="1249"/>
  </r>
  <r>
    <x v="5"/>
    <n v="18604"/>
    <s v="M80406"/>
    <s v="SUPPORT PRE MONTAGE RESERVOIRS HYDR."/>
    <n v="523.42999999999995"/>
    <x v="0"/>
    <n v="23.18"/>
    <x v="1250"/>
  </r>
  <r>
    <x v="5"/>
    <n v="18604"/>
    <s v="M80406"/>
    <s v="SUPPORT PRE MONTAGE RESERVOIRS HYDR."/>
    <n v="523.42999999999995"/>
    <x v="1"/>
    <n v="18.829999999999998"/>
    <x v="1250"/>
  </r>
  <r>
    <x v="5"/>
    <n v="18605"/>
    <s v="M80407"/>
    <s v="SUPPORT PRE MONTAGE RESERVOIRS HYDR."/>
    <n v="523.44000000000005"/>
    <x v="0"/>
    <n v="23.18"/>
    <x v="1251"/>
  </r>
  <r>
    <x v="5"/>
    <n v="18605"/>
    <s v="M80407"/>
    <s v="SUPPORT PRE MONTAGE RESERVOIRS HYDR."/>
    <n v="523.44000000000005"/>
    <x v="1"/>
    <n v="18.829999999999998"/>
    <x v="1251"/>
  </r>
  <r>
    <x v="3"/>
    <n v="18610"/>
    <s v="M20505"/>
    <s v="CONVOYEUR 2 RANGEES"/>
    <n v="1500.38"/>
    <x v="0"/>
    <n v="62"/>
    <x v="1252"/>
  </r>
  <r>
    <x v="3"/>
    <n v="18610"/>
    <s v="M20505"/>
    <s v="CONVOYEUR 2 RANGEES"/>
    <n v="1500.38"/>
    <x v="1"/>
    <n v="0"/>
    <x v="1252"/>
  </r>
  <r>
    <x v="3"/>
    <n v="18611"/>
    <s v="M20506"/>
    <s v="CONVOYEUR 2 RANGEES"/>
    <n v="1500.38"/>
    <x v="0"/>
    <n v="62"/>
    <x v="1253"/>
  </r>
  <r>
    <x v="3"/>
    <n v="18611"/>
    <s v="M20506"/>
    <s v="CONVOYEUR 2 RANGEES"/>
    <n v="1500.38"/>
    <x v="1"/>
    <n v="0"/>
    <x v="1253"/>
  </r>
  <r>
    <x v="3"/>
    <n v="18612"/>
    <s v="M20507"/>
    <s v="CONVOYEUR 2 RANGEES"/>
    <n v="1500.38"/>
    <x v="0"/>
    <n v="62"/>
    <x v="1254"/>
  </r>
  <r>
    <x v="3"/>
    <n v="18612"/>
    <s v="M20507"/>
    <s v="CONVOYEUR 2 RANGEES"/>
    <n v="1500.38"/>
    <x v="1"/>
    <n v="0"/>
    <x v="1254"/>
  </r>
  <r>
    <x v="3"/>
    <n v="18613"/>
    <s v="M20508"/>
    <s v="CONVOYEUR 2 RANGEES"/>
    <n v="1500.38"/>
    <x v="0"/>
    <n v="62"/>
    <x v="1255"/>
  </r>
  <r>
    <x v="3"/>
    <n v="18613"/>
    <s v="M20508"/>
    <s v="CONVOYEUR 2 RANGEES"/>
    <n v="1500.38"/>
    <x v="1"/>
    <n v="0"/>
    <x v="1255"/>
  </r>
  <r>
    <x v="5"/>
    <n v="18618"/>
    <s v="M80395"/>
    <s v="SUPPORT DE PREMONTAGE RADIATEURS EAU"/>
    <n v="951.69"/>
    <x v="0"/>
    <n v="42.14"/>
    <x v="1256"/>
  </r>
  <r>
    <x v="5"/>
    <n v="18618"/>
    <s v="M80395"/>
    <s v="SUPPORT DE PREMONTAGE RADIATEURS EAU"/>
    <n v="951.69"/>
    <x v="1"/>
    <n v="32.950000000000003"/>
    <x v="1256"/>
  </r>
  <r>
    <x v="5"/>
    <n v="18619"/>
    <s v="M80396"/>
    <s v="SUPPORT DE PREMONTAGE CAISSONS BATTERIES"/>
    <n v="809.29"/>
    <x v="0"/>
    <n v="35.83"/>
    <x v="1257"/>
  </r>
  <r>
    <x v="5"/>
    <n v="18619"/>
    <s v="M80396"/>
    <s v="SUPPORT DE PREMONTAGE CAISSONS BATTERIES"/>
    <n v="809.29"/>
    <x v="1"/>
    <n v="28.02"/>
    <x v="1257"/>
  </r>
  <r>
    <x v="5"/>
    <n v="18620"/>
    <s v="M80397"/>
    <s v="SUPPORT DE PREMONTAGE CAISSONS BATTERIE"/>
    <n v="809.29"/>
    <x v="0"/>
    <n v="35.83"/>
    <x v="1258"/>
  </r>
  <r>
    <x v="5"/>
    <n v="18620"/>
    <s v="M80397"/>
    <s v="SUPPORT DE PREMONTAGE CAISSONS BATTERIE"/>
    <n v="809.29"/>
    <x v="1"/>
    <n v="28.02"/>
    <x v="1258"/>
  </r>
  <r>
    <x v="5"/>
    <n v="18621"/>
    <s v="M80398"/>
    <s v="SUPPORT DE PREMONTAGE RADIATEURS HUILE"/>
    <n v="1002.06"/>
    <x v="0"/>
    <n v="44.37"/>
    <x v="1259"/>
  </r>
  <r>
    <x v="5"/>
    <n v="18621"/>
    <s v="M80398"/>
    <s v="SUPPORT DE PREMONTAGE RADIATEURS HUILE"/>
    <n v="1002.06"/>
    <x v="1"/>
    <n v="34.69"/>
    <x v="1259"/>
  </r>
  <r>
    <x v="3"/>
    <n v="18627"/>
    <s v="M20493"/>
    <s v="CONVOYEUR 2 RANGEES"/>
    <n v="1542.66"/>
    <x v="0"/>
    <n v="63.75"/>
    <x v="1260"/>
  </r>
  <r>
    <x v="3"/>
    <n v="18627"/>
    <s v="M20493"/>
    <s v="CONVOYEUR 2 RANGEES"/>
    <n v="1542.66"/>
    <x v="1"/>
    <n v="0"/>
    <x v="1260"/>
  </r>
  <r>
    <x v="3"/>
    <n v="18628"/>
    <s v="M20494"/>
    <s v="CONVOYEUR 2 RANGEES"/>
    <n v="1542.66"/>
    <x v="0"/>
    <n v="63.75"/>
    <x v="1261"/>
  </r>
  <r>
    <x v="3"/>
    <n v="18628"/>
    <s v="M20494"/>
    <s v="CONVOYEUR 2 RANGEES"/>
    <n v="1542.66"/>
    <x v="1"/>
    <n v="0"/>
    <x v="1261"/>
  </r>
  <r>
    <x v="3"/>
    <n v="18629"/>
    <s v="M20495"/>
    <s v="CONVOYEUR 2 RANGEES"/>
    <n v="1542.66"/>
    <x v="0"/>
    <n v="63.75"/>
    <x v="1262"/>
  </r>
  <r>
    <x v="3"/>
    <n v="18629"/>
    <s v="M20495"/>
    <s v="CONVOYEUR 2 RANGEES"/>
    <n v="1542.66"/>
    <x v="1"/>
    <n v="0"/>
    <x v="1262"/>
  </r>
  <r>
    <x v="3"/>
    <n v="18630"/>
    <s v="M20496"/>
    <s v="CONVOYEUR 2 RANGEES"/>
    <n v="1542.66"/>
    <x v="0"/>
    <n v="63.75"/>
    <x v="1263"/>
  </r>
  <r>
    <x v="3"/>
    <n v="18630"/>
    <s v="M20496"/>
    <s v="CONVOYEUR 2 RANGEES"/>
    <n v="1542.66"/>
    <x v="1"/>
    <n v="0"/>
    <x v="1263"/>
  </r>
  <r>
    <x v="7"/>
    <n v="18635"/>
    <s v="M3512"/>
    <s v="IMPRIMANTES POUR SYSTEME SB ELECTRONI"/>
    <n v="1616.67"/>
    <x v="0"/>
    <n v="0"/>
    <x v="1264"/>
  </r>
  <r>
    <x v="7"/>
    <n v="18635"/>
    <s v="M3512"/>
    <s v="IMPRIMANTES POUR SYSTEME SB ELECTRONI"/>
    <n v="1616.67"/>
    <x v="1"/>
    <n v="0"/>
    <x v="1264"/>
  </r>
  <r>
    <x v="7"/>
    <n v="18636"/>
    <s v="M3513"/>
    <s v="IMPRIMANTES POUR SYSTEME SB ELECTRONI"/>
    <n v="1616.67"/>
    <x v="0"/>
    <n v="0"/>
    <x v="1265"/>
  </r>
  <r>
    <x v="7"/>
    <n v="18636"/>
    <s v="M3513"/>
    <s v="IMPRIMANTES POUR SYSTEME SB ELECTRONI"/>
    <n v="1616.67"/>
    <x v="1"/>
    <n v="0"/>
    <x v="1265"/>
  </r>
  <r>
    <x v="7"/>
    <n v="18637"/>
    <s v="M3524"/>
    <s v="IMPRIMANTES POUR SYSTEME SB ELECTRONI"/>
    <n v="1616.67"/>
    <x v="0"/>
    <n v="0"/>
    <x v="1266"/>
  </r>
  <r>
    <x v="7"/>
    <n v="18637"/>
    <s v="M3524"/>
    <s v="IMPRIMANTES POUR SYSTEME SB ELECTRONI"/>
    <n v="1616.67"/>
    <x v="1"/>
    <n v="0"/>
    <x v="1266"/>
  </r>
  <r>
    <x v="7"/>
    <n v="18638"/>
    <s v="M3515"/>
    <s v="IMPRIMANTES POUR SYSTEME SB ELECTRONI"/>
    <n v="1616.67"/>
    <x v="0"/>
    <n v="0"/>
    <x v="1267"/>
  </r>
  <r>
    <x v="7"/>
    <n v="18638"/>
    <s v="M3515"/>
    <s v="IMPRIMANTES POUR SYSTEME SB ELECTRONI"/>
    <n v="1616.67"/>
    <x v="1"/>
    <n v="0"/>
    <x v="1267"/>
  </r>
  <r>
    <x v="7"/>
    <n v="18643"/>
    <s v="M3520"/>
    <s v="IMPRIMANTES POUR SYSTEME SB ELECTRONI"/>
    <n v="1616.66"/>
    <x v="0"/>
    <n v="0"/>
    <x v="1268"/>
  </r>
  <r>
    <x v="7"/>
    <n v="18643"/>
    <s v="M3520"/>
    <s v="IMPRIMANTES POUR SYSTEME SB ELECTRONI"/>
    <n v="1616.66"/>
    <x v="1"/>
    <n v="0"/>
    <x v="1268"/>
  </r>
  <r>
    <x v="7"/>
    <n v="18644"/>
    <s v="M3523"/>
    <s v="IMPRIMANTES POUR SYSTEME SB ELECTRONI"/>
    <n v="1616.66"/>
    <x v="0"/>
    <n v="0"/>
    <x v="1269"/>
  </r>
  <r>
    <x v="7"/>
    <n v="18644"/>
    <s v="M3523"/>
    <s v="IMPRIMANTES POUR SYSTEME SB ELECTRONI"/>
    <n v="1616.66"/>
    <x v="1"/>
    <n v="0"/>
    <x v="1269"/>
  </r>
  <r>
    <x v="1"/>
    <n v="18645"/>
    <s v="M3526"/>
    <s v="TABLE BE FREE LOUNGE HAUTE"/>
    <n v="601.20000000000005"/>
    <x v="0"/>
    <n v="22.93"/>
    <x v="1270"/>
  </r>
  <r>
    <x v="1"/>
    <n v="18645"/>
    <s v="M3526"/>
    <s v="TABLE BE FREE LOUNGE HAUTE"/>
    <n v="601.20000000000005"/>
    <x v="1"/>
    <n v="29.81"/>
    <x v="1270"/>
  </r>
  <r>
    <x v="1"/>
    <n v="18646"/>
    <s v="M3528"/>
    <s v="TABLE BE FREE LOUNGE HAUTE"/>
    <n v="1022.4"/>
    <x v="0"/>
    <n v="39"/>
    <x v="1271"/>
  </r>
  <r>
    <x v="1"/>
    <n v="18646"/>
    <s v="M3528"/>
    <s v="TABLE BE FREE LOUNGE HAUTE"/>
    <n v="1022.4"/>
    <x v="1"/>
    <n v="50.7"/>
    <x v="1271"/>
  </r>
  <r>
    <x v="7"/>
    <n v="18652"/>
    <s v="M3543"/>
    <s v="POINTEUSE TERMINAL LECTEUR LEGIC"/>
    <n v="2140"/>
    <x v="0"/>
    <n v="151.6"/>
    <x v="1272"/>
  </r>
  <r>
    <x v="7"/>
    <n v="18652"/>
    <s v="M3543"/>
    <s v="POINTEUSE TERMINAL LECTEUR LEGIC"/>
    <n v="2140"/>
    <x v="1"/>
    <n v="0"/>
    <x v="1272"/>
  </r>
  <r>
    <x v="7"/>
    <n v="18653"/>
    <s v="M3544"/>
    <s v="POINTEUSE TERMINAL LECTEUR LEGIC"/>
    <n v="2140"/>
    <x v="0"/>
    <n v="151.6"/>
    <x v="1273"/>
  </r>
  <r>
    <x v="7"/>
    <n v="18653"/>
    <s v="M3544"/>
    <s v="POINTEUSE TERMINAL LECTEUR LEGIC"/>
    <n v="2140"/>
    <x v="1"/>
    <n v="0"/>
    <x v="1273"/>
  </r>
  <r>
    <x v="17"/>
    <n v="18654"/>
    <s v="MINING TRANCHE 3"/>
    <s v="BATIMENT PRODUCTIF C1 -B"/>
    <n v="7245.92"/>
    <x v="0"/>
    <n v="119.76"/>
    <x v="1185"/>
  </r>
  <r>
    <x v="17"/>
    <n v="18654"/>
    <s v="MINING TRANCHE 3"/>
    <s v="BATIMENT PRODUCTIF C1 -B"/>
    <n v="7245.92"/>
    <x v="1"/>
    <n v="179.66"/>
    <x v="1185"/>
  </r>
  <r>
    <x v="16"/>
    <n v="18655"/>
    <s v="MINING TRANCHE 3"/>
    <s v="BATIMENT ADMINISTRATIF C1 -B"/>
    <n v="554.44000000000005"/>
    <x v="0"/>
    <n v="6.87"/>
    <x v="1181"/>
  </r>
  <r>
    <x v="16"/>
    <n v="18655"/>
    <s v="MINING TRANCHE 3"/>
    <s v="BATIMENT ADMINISTRATIF C1 -B"/>
    <n v="554.44000000000005"/>
    <x v="1"/>
    <n v="13.75"/>
    <x v="1181"/>
  </r>
  <r>
    <x v="5"/>
    <n v="18670"/>
    <s v="M80431"/>
    <s v="SUPPORT INDUNORM"/>
    <n v="1280"/>
    <x v="0"/>
    <n v="45.34"/>
    <x v="1274"/>
  </r>
  <r>
    <x v="5"/>
    <n v="18670"/>
    <s v="M80431"/>
    <s v="SUPPORT INDUNORM"/>
    <n v="1280"/>
    <x v="1"/>
    <n v="51.24"/>
    <x v="1274"/>
  </r>
  <r>
    <x v="5"/>
    <n v="18671"/>
    <s v="M80432"/>
    <s v="SUPPORT INDUNORM"/>
    <n v="1280"/>
    <x v="0"/>
    <n v="45.34"/>
    <x v="1275"/>
  </r>
  <r>
    <x v="5"/>
    <n v="18671"/>
    <s v="M80432"/>
    <s v="SUPPORT INDUNORM"/>
    <n v="1280"/>
    <x v="1"/>
    <n v="54.71"/>
    <x v="1275"/>
  </r>
  <r>
    <x v="14"/>
    <n v="18680"/>
    <s v="MINING TRANCHE 3"/>
    <s v="AMENAGEMENT EXT C3 -H"/>
    <n v="760"/>
    <x v="0"/>
    <n v="18.84"/>
    <x v="1192"/>
  </r>
  <r>
    <x v="14"/>
    <n v="18680"/>
    <s v="MINING TRANCHE 3"/>
    <s v="AMENAGEMENT EXT C3 -H"/>
    <n v="760"/>
    <x v="1"/>
    <n v="37.69"/>
    <x v="1192"/>
  </r>
  <r>
    <x v="17"/>
    <n v="18685"/>
    <s v="MINING TRANCHE 3"/>
    <s v="BATIMENT PRODUCTIF C3 -H"/>
    <n v="1307.97"/>
    <x v="0"/>
    <n v="64.86"/>
    <x v="1276"/>
  </r>
  <r>
    <x v="17"/>
    <n v="18685"/>
    <s v="MINING TRANCHE 3"/>
    <s v="BATIMENT PRODUCTIF C3 -H"/>
    <n v="1307.97"/>
    <x v="1"/>
    <n v="62.38"/>
    <x v="1276"/>
  </r>
  <r>
    <x v="17"/>
    <n v="18686"/>
    <s v="MINING TRANCHE 3"/>
    <s v="BATIMENT PRODUCTIF C2 -E"/>
    <n v="9153"/>
    <x v="0"/>
    <n v="324.20999999999998"/>
    <x v="1277"/>
  </r>
  <r>
    <x v="17"/>
    <n v="18686"/>
    <s v="MINING TRANCHE 3"/>
    <s v="BATIMENT PRODUCTIF C2 -E"/>
    <n v="9153"/>
    <x v="1"/>
    <n v="436.49"/>
    <x v="1277"/>
  </r>
  <r>
    <x v="17"/>
    <n v="18687"/>
    <s v="MINING TRANCHE 3"/>
    <s v="BATIMENT PRODUCTIF C2 -E"/>
    <n v="3887.2"/>
    <x v="0"/>
    <n v="64.25"/>
    <x v="1277"/>
  </r>
  <r>
    <x v="17"/>
    <n v="18687"/>
    <s v="MINING TRANCHE 3"/>
    <s v="BATIMENT PRODUCTIF C2 -E"/>
    <n v="3887.2"/>
    <x v="1"/>
    <n v="96.38"/>
    <x v="1277"/>
  </r>
  <r>
    <x v="17"/>
    <n v="18688"/>
    <s v="MINING TRANCHE 3"/>
    <s v="BATIMENT PRODUCTIF C2 -E"/>
    <n v="7141.6"/>
    <x v="0"/>
    <n v="252.96"/>
    <x v="1277"/>
  </r>
  <r>
    <x v="17"/>
    <n v="18688"/>
    <s v="MINING TRANCHE 3"/>
    <s v="BATIMENT PRODUCTIF C2 -E"/>
    <n v="7141.6"/>
    <x v="1"/>
    <n v="340.57"/>
    <x v="1277"/>
  </r>
  <r>
    <x v="4"/>
    <n v="18703"/>
    <s v="M40521"/>
    <s v="CONTROLEUR DE ROULEMENTS PAR ONDE DE CHO"/>
    <n v="1914.97"/>
    <x v="0"/>
    <n v="158.27000000000001"/>
    <x v="1278"/>
  </r>
  <r>
    <x v="4"/>
    <n v="18703"/>
    <s v="M40521"/>
    <s v="CONTROLEUR DE ROULEMENTS PAR ONDE DE CHO"/>
    <n v="1914.97"/>
    <x v="1"/>
    <n v="81.849999999999994"/>
    <x v="1278"/>
  </r>
  <r>
    <x v="1"/>
    <n v="18705"/>
    <s v="M3551"/>
    <s v="MACHINE A CAFE NESPRESSO CS 220"/>
    <n v="1064"/>
    <x v="0"/>
    <n v="105.53"/>
    <x v="1279"/>
  </r>
  <r>
    <x v="1"/>
    <n v="18705"/>
    <s v="M3551"/>
    <s v="MACHINE A CAFE NESPRESSO CS 220"/>
    <n v="1064"/>
    <x v="1"/>
    <n v="52.76"/>
    <x v="1279"/>
  </r>
  <r>
    <x v="1"/>
    <n v="18710"/>
    <s v="M3561"/>
    <s v="ENSEMBLE DE 4 PENDERIES"/>
    <n v="1351.91"/>
    <x v="0"/>
    <n v="51.57"/>
    <x v="1280"/>
  </r>
  <r>
    <x v="1"/>
    <n v="18710"/>
    <s v="M3561"/>
    <s v="ENSEMBLE DE 4 PENDERIES"/>
    <n v="1351.91"/>
    <x v="1"/>
    <n v="67.040000000000006"/>
    <x v="1280"/>
  </r>
  <r>
    <x v="1"/>
    <n v="18712"/>
    <s v="M3708"/>
    <s v="BUREAU COMPLET"/>
    <n v="794.8"/>
    <x v="0"/>
    <n v="30.32"/>
    <x v="1281"/>
  </r>
  <r>
    <x v="1"/>
    <n v="18712"/>
    <s v="M3708"/>
    <s v="BUREAU COMPLET"/>
    <n v="794.8"/>
    <x v="1"/>
    <n v="39.409999999999997"/>
    <x v="1281"/>
  </r>
  <r>
    <x v="1"/>
    <n v="18713"/>
    <s v="M3589"/>
    <s v="ARMOIRE A ETAGERES"/>
    <n v="539.77"/>
    <x v="0"/>
    <n v="20.59"/>
    <x v="1282"/>
  </r>
  <r>
    <x v="1"/>
    <n v="18713"/>
    <s v="M3589"/>
    <s v="ARMOIRE A ETAGERES"/>
    <n v="539.77"/>
    <x v="1"/>
    <n v="26.77"/>
    <x v="1282"/>
  </r>
  <r>
    <x v="1"/>
    <n v="18718"/>
    <s v="M3595"/>
    <s v="BUREAU SERENIS COULEUR HETRE"/>
    <n v="757"/>
    <x v="0"/>
    <n v="28.88"/>
    <x v="1283"/>
  </r>
  <r>
    <x v="1"/>
    <n v="18718"/>
    <s v="M3595"/>
    <s v="BUREAU SERENIS COULEUR HETRE"/>
    <n v="757"/>
    <x v="1"/>
    <n v="37.54"/>
    <x v="1283"/>
  </r>
  <r>
    <x v="1"/>
    <n v="18719"/>
    <s v="M3601"/>
    <s v="BUREAU SERENIS COULEUR HETRE"/>
    <n v="757"/>
    <x v="0"/>
    <n v="28.88"/>
    <x v="1284"/>
  </r>
  <r>
    <x v="1"/>
    <n v="18719"/>
    <s v="M3601"/>
    <s v="BUREAU SERENIS COULEUR HETRE"/>
    <n v="757"/>
    <x v="1"/>
    <n v="37.54"/>
    <x v="1284"/>
  </r>
  <r>
    <x v="17"/>
    <n v="18720"/>
    <s v="MINING TRANCHE 3"/>
    <s v="BATIMENT PRODUCTIF C1 -A"/>
    <n v="5607"/>
    <x v="0"/>
    <n v="92.67"/>
    <x v="1285"/>
  </r>
  <r>
    <x v="17"/>
    <n v="18720"/>
    <s v="MINING TRANCHE 3"/>
    <s v="BATIMENT PRODUCTIF C1 -A"/>
    <n v="5607"/>
    <x v="1"/>
    <n v="139.02000000000001"/>
    <x v="1285"/>
  </r>
  <r>
    <x v="4"/>
    <n v="18722"/>
    <s v="M40563"/>
    <s v="OSCILLOSCOPE PORT. NUMERIQUE"/>
    <n v="3144.32"/>
    <x v="0"/>
    <n v="194.9"/>
    <x v="1286"/>
  </r>
  <r>
    <x v="4"/>
    <n v="18722"/>
    <s v="M40563"/>
    <s v="OSCILLOSCOPE PORT. NUMERIQUE"/>
    <n v="3144.32"/>
    <x v="1"/>
    <n v="100.33"/>
    <x v="1286"/>
  </r>
  <r>
    <x v="5"/>
    <n v="18735"/>
    <s v="M4203"/>
    <s v="ARMOIRE POUR CHARGE LOURDE"/>
    <n v="866.2"/>
    <x v="0"/>
    <n v="30.68"/>
    <x v="1287"/>
  </r>
  <r>
    <x v="5"/>
    <n v="18735"/>
    <s v="M4203"/>
    <s v="ARMOIRE POUR CHARGE LOURDE"/>
    <n v="866.2"/>
    <x v="1"/>
    <n v="37.020000000000003"/>
    <x v="1287"/>
  </r>
  <r>
    <x v="5"/>
    <n v="18736"/>
    <s v="M4211"/>
    <s v="ARMOIRE POUR CHARGE LOURDE"/>
    <n v="866.2"/>
    <x v="0"/>
    <n v="30.68"/>
    <x v="1288"/>
  </r>
  <r>
    <x v="5"/>
    <n v="18736"/>
    <s v="M4211"/>
    <s v="ARMOIRE POUR CHARGE LOURDE"/>
    <n v="866.2"/>
    <x v="1"/>
    <n v="37.020000000000003"/>
    <x v="1288"/>
  </r>
  <r>
    <x v="5"/>
    <n v="18737"/>
    <s v="M4219"/>
    <s v="ARMOIRE POUR CHARGE LOURDE"/>
    <n v="866.2"/>
    <x v="0"/>
    <n v="30.68"/>
    <x v="1289"/>
  </r>
  <r>
    <x v="5"/>
    <n v="18737"/>
    <s v="M4219"/>
    <s v="ARMOIRE POUR CHARGE LOURDE"/>
    <n v="866.2"/>
    <x v="1"/>
    <n v="37.020000000000003"/>
    <x v="1289"/>
  </r>
  <r>
    <x v="5"/>
    <n v="18738"/>
    <s v="M4220"/>
    <s v="ARMOIRE POUR CHARGE LOURDE"/>
    <n v="773.8"/>
    <x v="0"/>
    <n v="27.41"/>
    <x v="1290"/>
  </r>
  <r>
    <x v="5"/>
    <n v="18738"/>
    <s v="M4220"/>
    <s v="ARMOIRE POUR CHARGE LOURDE"/>
    <n v="773.8"/>
    <x v="1"/>
    <n v="33.07"/>
    <x v="1290"/>
  </r>
  <r>
    <x v="4"/>
    <n v="18747"/>
    <s v="M4222"/>
    <s v="OUTIL DE CERCLAGE +CHARGEUR+2BATTERIES"/>
    <n v="1950"/>
    <x v="0"/>
    <n v="120.87"/>
    <x v="1291"/>
  </r>
  <r>
    <x v="4"/>
    <n v="18747"/>
    <s v="M4222"/>
    <s v="OUTIL DE CERCLAGE +CHARGEUR+2BATTERIES"/>
    <n v="1950"/>
    <x v="1"/>
    <n v="83.34"/>
    <x v="1291"/>
  </r>
  <r>
    <x v="7"/>
    <n v="18752"/>
    <s v="M3319"/>
    <s v="MOBILBOX 75  AVEC MAGNETOPHONE+ LECT.CD"/>
    <n v="718.67"/>
    <x v="0"/>
    <n v="0"/>
    <x v="1292"/>
  </r>
  <r>
    <x v="7"/>
    <n v="18752"/>
    <s v="M3319"/>
    <s v="MOBILBOX 75  AVEC MAGNETOPHONE+ LECT.CD"/>
    <n v="718.67"/>
    <x v="1"/>
    <n v="0"/>
    <x v="1292"/>
  </r>
  <r>
    <x v="14"/>
    <n v="18753"/>
    <s v="MINING TRANCHE 3"/>
    <s v="AMENAGEMENT EXT. C1 -A"/>
    <n v="9600"/>
    <x v="0"/>
    <n v="238.03"/>
    <x v="1293"/>
  </r>
  <r>
    <x v="14"/>
    <n v="18753"/>
    <s v="MINING TRANCHE 3"/>
    <s v="AMENAGEMENT EXT. C1 -A"/>
    <n v="9600"/>
    <x v="1"/>
    <n v="476.05"/>
    <x v="1293"/>
  </r>
  <r>
    <x v="1"/>
    <n v="18754"/>
    <s v="M3501"/>
    <s v="BUREAU COMPLET 200 X 100"/>
    <n v="810.44"/>
    <x v="0"/>
    <n v="30.91"/>
    <x v="1294"/>
  </r>
  <r>
    <x v="1"/>
    <n v="18754"/>
    <s v="M3501"/>
    <s v="BUREAU COMPLET 200 X 100"/>
    <n v="810.44"/>
    <x v="1"/>
    <n v="40.19"/>
    <x v="1294"/>
  </r>
  <r>
    <x v="1"/>
    <n v="18755"/>
    <s v="M3506"/>
    <s v="BUREAU COMPLET 200 X 100"/>
    <n v="810.44"/>
    <x v="0"/>
    <n v="30.91"/>
    <x v="1295"/>
  </r>
  <r>
    <x v="1"/>
    <n v="18755"/>
    <s v="M3506"/>
    <s v="BUREAU COMPLET 200 X 100"/>
    <n v="810.44"/>
    <x v="1"/>
    <n v="40.19"/>
    <x v="1295"/>
  </r>
  <r>
    <x v="1"/>
    <n v="18769"/>
    <s v="M3685"/>
    <s v="BUREAU COMPLET 200 X 100"/>
    <n v="770.18"/>
    <x v="0"/>
    <n v="29.38"/>
    <x v="1296"/>
  </r>
  <r>
    <x v="1"/>
    <n v="18769"/>
    <s v="M3685"/>
    <s v="BUREAU COMPLET 200 X 100"/>
    <n v="770.18"/>
    <x v="1"/>
    <n v="38.19"/>
    <x v="1296"/>
  </r>
  <r>
    <x v="1"/>
    <n v="18770"/>
    <s v="M3586"/>
    <s v="BUREAU 200X100"/>
    <n v="584.39"/>
    <x v="0"/>
    <n v="22.29"/>
    <x v="1297"/>
  </r>
  <r>
    <x v="1"/>
    <n v="18770"/>
    <s v="M3586"/>
    <s v="BUREAU 200X100"/>
    <n v="584.39"/>
    <x v="1"/>
    <n v="28.98"/>
    <x v="1297"/>
  </r>
  <r>
    <x v="3"/>
    <n v="18771"/>
    <s v="M20392B"/>
    <s v="CARTERISATION+GESTION CONVOYEUR PALETTE"/>
    <n v="9145"/>
    <x v="0"/>
    <n v="377.91"/>
    <x v="1298"/>
  </r>
  <r>
    <x v="3"/>
    <n v="18771"/>
    <s v="M20392B"/>
    <s v="CARTERISATION+GESTION CONVOYEUR PALETTE"/>
    <n v="9145"/>
    <x v="1"/>
    <n v="0"/>
    <x v="1298"/>
  </r>
  <r>
    <x v="1"/>
    <n v="18772"/>
    <s v="M3508"/>
    <s v="BUREAU COMPLET 200 X 100"/>
    <n v="784.37"/>
    <x v="0"/>
    <n v="29.92"/>
    <x v="1299"/>
  </r>
  <r>
    <x v="1"/>
    <n v="18772"/>
    <s v="M3508"/>
    <s v="BUREAU COMPLET 200 X 100"/>
    <n v="784.37"/>
    <x v="1"/>
    <n v="38.9"/>
    <x v="1299"/>
  </r>
  <r>
    <x v="3"/>
    <n v="18778"/>
    <s v="M4363"/>
    <s v="CONVOYEUR A DOUBLE RANGEE"/>
    <n v="1143.3699999999999"/>
    <x v="0"/>
    <n v="0"/>
    <x v="1300"/>
  </r>
  <r>
    <x v="3"/>
    <n v="18778"/>
    <s v="M4363"/>
    <s v="CONVOYEUR A DOUBLE RANGEE"/>
    <n v="1143.3699999999999"/>
    <x v="1"/>
    <n v="0"/>
    <x v="1300"/>
  </r>
  <r>
    <x v="3"/>
    <n v="18779"/>
    <s v="M4367"/>
    <s v="CONVOYEUR A DOUBLE RANGEE"/>
    <n v="1143.3699999999999"/>
    <x v="0"/>
    <n v="0"/>
    <x v="1301"/>
  </r>
  <r>
    <x v="3"/>
    <n v="18779"/>
    <s v="M4367"/>
    <s v="CONVOYEUR A DOUBLE RANGEE"/>
    <n v="1143.3699999999999"/>
    <x v="1"/>
    <n v="0"/>
    <x v="1301"/>
  </r>
  <r>
    <x v="3"/>
    <n v="18780"/>
    <s v="M4377"/>
    <s v="CONVOYEUR A DOUBLE RANGEE"/>
    <n v="1143.3699999999999"/>
    <x v="0"/>
    <n v="0"/>
    <x v="1302"/>
  </r>
  <r>
    <x v="3"/>
    <n v="18780"/>
    <s v="M4377"/>
    <s v="CONVOYEUR A DOUBLE RANGEE"/>
    <n v="1143.3699999999999"/>
    <x v="1"/>
    <n v="0"/>
    <x v="1302"/>
  </r>
  <r>
    <x v="2"/>
    <n v="18803"/>
    <s v="P0663"/>
    <s v="PC HP 8440P"/>
    <n v="980.67"/>
    <x v="0"/>
    <n v="0"/>
    <x v="1303"/>
  </r>
  <r>
    <x v="2"/>
    <n v="18803"/>
    <s v="P0663"/>
    <s v="PC HP 8440P"/>
    <n v="980.67"/>
    <x v="1"/>
    <n v="0"/>
    <x v="1303"/>
  </r>
  <r>
    <x v="2"/>
    <n v="18804"/>
    <s v="P0664"/>
    <s v="PC HP 8440P"/>
    <n v="980.67"/>
    <x v="0"/>
    <n v="0"/>
    <x v="1304"/>
  </r>
  <r>
    <x v="2"/>
    <n v="18804"/>
    <s v="P0664"/>
    <s v="PC HP 8440P"/>
    <n v="980.67"/>
    <x v="1"/>
    <n v="0"/>
    <x v="1304"/>
  </r>
  <r>
    <x v="2"/>
    <n v="18805"/>
    <s v="P0665"/>
    <s v="PC HP 8440P"/>
    <n v="980.67"/>
    <x v="0"/>
    <n v="0"/>
    <x v="1305"/>
  </r>
  <r>
    <x v="2"/>
    <n v="18805"/>
    <s v="P0665"/>
    <s v="PC HP 8440P"/>
    <n v="980.67"/>
    <x v="1"/>
    <n v="0"/>
    <x v="1305"/>
  </r>
  <r>
    <x v="2"/>
    <n v="18810"/>
    <s v="P0670"/>
    <s v="PC HP 8440P"/>
    <n v="980.67"/>
    <x v="0"/>
    <n v="0"/>
    <x v="1306"/>
  </r>
  <r>
    <x v="2"/>
    <n v="18810"/>
    <s v="P0670"/>
    <s v="PC HP 8440P"/>
    <n v="980.67"/>
    <x v="1"/>
    <n v="0"/>
    <x v="1306"/>
  </r>
  <r>
    <x v="2"/>
    <n v="18814"/>
    <s v="P0674"/>
    <s v="PC HP 8440P"/>
    <n v="980.67"/>
    <x v="0"/>
    <n v="0"/>
    <x v="1307"/>
  </r>
  <r>
    <x v="2"/>
    <n v="18814"/>
    <s v="P0674"/>
    <s v="PC HP 8440P"/>
    <n v="980.67"/>
    <x v="1"/>
    <n v="0"/>
    <x v="1307"/>
  </r>
  <r>
    <x v="2"/>
    <n v="18839"/>
    <s v="U0962"/>
    <s v="PC ELITE 8000 SFF"/>
    <n v="426.63"/>
    <x v="0"/>
    <n v="0"/>
    <x v="1308"/>
  </r>
  <r>
    <x v="2"/>
    <n v="18839"/>
    <s v="U0962"/>
    <s v="PC ELITE 8000 SFF"/>
    <n v="426.63"/>
    <x v="1"/>
    <n v="0"/>
    <x v="1308"/>
  </r>
  <r>
    <x v="2"/>
    <n v="18886"/>
    <s v="U1008"/>
    <s v="PC 3D HP Z600"/>
    <n v="2111.0500000000002"/>
    <x v="0"/>
    <n v="0"/>
    <x v="1309"/>
  </r>
  <r>
    <x v="2"/>
    <n v="18886"/>
    <s v="U1008"/>
    <s v="PC 3D HP Z600"/>
    <n v="2111.0500000000002"/>
    <x v="1"/>
    <n v="0"/>
    <x v="1309"/>
  </r>
  <r>
    <x v="2"/>
    <n v="18887"/>
    <s v="U1009"/>
    <s v="PC 3D HP Z600"/>
    <n v="2111.0500000000002"/>
    <x v="0"/>
    <n v="0"/>
    <x v="1310"/>
  </r>
  <r>
    <x v="2"/>
    <n v="18887"/>
    <s v="U1009"/>
    <s v="PC 3D HP Z600"/>
    <n v="2111.0500000000002"/>
    <x v="1"/>
    <n v="0"/>
    <x v="1310"/>
  </r>
  <r>
    <x v="2"/>
    <n v="18888"/>
    <s v="U1010"/>
    <s v="PC 3D HP Z600"/>
    <n v="2111.0500000000002"/>
    <x v="0"/>
    <n v="0"/>
    <x v="1311"/>
  </r>
  <r>
    <x v="2"/>
    <n v="18888"/>
    <s v="U1010"/>
    <s v="PC 3D HP Z600"/>
    <n v="2111.0500000000002"/>
    <x v="1"/>
    <n v="0"/>
    <x v="1311"/>
  </r>
  <r>
    <x v="1"/>
    <n v="18927"/>
    <s v="M3985"/>
    <s v="ENSEMBLE PAILLAISSE MEUBLE"/>
    <n v="683.22"/>
    <x v="0"/>
    <n v="26.06"/>
    <x v="1312"/>
  </r>
  <r>
    <x v="1"/>
    <n v="18927"/>
    <s v="M3985"/>
    <s v="ENSEMBLE PAILLAISSE MEUBLE"/>
    <n v="683.22"/>
    <x v="1"/>
    <n v="33.880000000000003"/>
    <x v="1312"/>
  </r>
  <r>
    <x v="1"/>
    <n v="18928"/>
    <s v="M3990"/>
    <s v="ENSEMBLE PAILLAISSE MEUBLE"/>
    <n v="683.22"/>
    <x v="0"/>
    <n v="26.06"/>
    <x v="1313"/>
  </r>
  <r>
    <x v="1"/>
    <n v="18928"/>
    <s v="M3990"/>
    <s v="ENSEMBLE PAILLAISSE MEUBLE"/>
    <n v="683.22"/>
    <x v="1"/>
    <n v="33.880000000000003"/>
    <x v="1313"/>
  </r>
  <r>
    <x v="1"/>
    <n v="18929"/>
    <s v="M3043"/>
    <s v="ENSEMBLE PAILLAISSE MEUBLE"/>
    <n v="683.22"/>
    <x v="0"/>
    <n v="26.06"/>
    <x v="1314"/>
  </r>
  <r>
    <x v="1"/>
    <n v="18929"/>
    <s v="M3043"/>
    <s v="ENSEMBLE PAILLAISSE MEUBLE"/>
    <n v="683.22"/>
    <x v="1"/>
    <n v="33.880000000000003"/>
    <x v="1314"/>
  </r>
  <r>
    <x v="3"/>
    <n v="18952"/>
    <s v="M4688"/>
    <s v="ENSEMBLE DE 6 TRANSPALETTES AM2200 CBV"/>
    <n v="352.8"/>
    <x v="0"/>
    <n v="21.87"/>
    <x v="1315"/>
  </r>
  <r>
    <x v="3"/>
    <n v="18952"/>
    <s v="M4688"/>
    <s v="ENSEMBLE DE 6 TRANSPALETTES AM2200 CBV"/>
    <n v="352.8"/>
    <x v="1"/>
    <n v="0"/>
    <x v="1315"/>
  </r>
  <r>
    <x v="3"/>
    <n v="18953"/>
    <s v="M4686"/>
    <s v="ENSEMBLE DE 6 TRANSPALETTES AM2200 CBV"/>
    <n v="352.79"/>
    <x v="0"/>
    <n v="21.87"/>
    <x v="1316"/>
  </r>
  <r>
    <x v="3"/>
    <n v="18953"/>
    <s v="M4686"/>
    <s v="ENSEMBLE DE 6 TRANSPALETTES AM2200 CBV"/>
    <n v="352.79"/>
    <x v="1"/>
    <n v="0"/>
    <x v="1316"/>
  </r>
  <r>
    <x v="1"/>
    <n v="18954"/>
    <s v="M3681"/>
    <s v="COFFRE FORT HESTIA 200"/>
    <n v="3000"/>
    <x v="0"/>
    <n v="114.43"/>
    <x v="1317"/>
  </r>
  <r>
    <x v="1"/>
    <n v="18954"/>
    <s v="M3681"/>
    <s v="COFFRE FORT HESTIA 200"/>
    <n v="3000"/>
    <x v="1"/>
    <n v="148.77000000000001"/>
    <x v="1317"/>
  </r>
  <r>
    <x v="1"/>
    <n v="18955"/>
    <s v="M3268"/>
    <s v="ELEMENTS CUISINE"/>
    <n v="3344.48"/>
    <x v="0"/>
    <n v="230.89"/>
    <x v="1318"/>
  </r>
  <r>
    <x v="1"/>
    <n v="18955"/>
    <s v="M3268"/>
    <s v="ELEMENTS CUISINE"/>
    <n v="3344.48"/>
    <x v="1"/>
    <n v="165.85"/>
    <x v="1318"/>
  </r>
  <r>
    <x v="1"/>
    <n v="18956"/>
    <s v="M3269"/>
    <s v="ELEMENTS CUISINE"/>
    <n v="3424.71"/>
    <x v="0"/>
    <n v="236.45"/>
    <x v="1319"/>
  </r>
  <r>
    <x v="1"/>
    <n v="18956"/>
    <s v="M3269"/>
    <s v="ELEMENTS CUISINE"/>
    <n v="3424.71"/>
    <x v="1"/>
    <n v="169.83"/>
    <x v="1319"/>
  </r>
  <r>
    <x v="1"/>
    <n v="18961"/>
    <s v="M3281"/>
    <s v="ELEMENTS CUISINE"/>
    <n v="3033.72"/>
    <x v="0"/>
    <n v="209.47"/>
    <x v="1320"/>
  </r>
  <r>
    <x v="1"/>
    <n v="18961"/>
    <s v="M3281"/>
    <s v="ELEMENTS CUISINE"/>
    <n v="3033.72"/>
    <x v="1"/>
    <n v="150.44"/>
    <x v="1320"/>
  </r>
  <r>
    <x v="1"/>
    <n v="18962"/>
    <s v="M3279"/>
    <s v="ELEMENTS CUISINE"/>
    <n v="3033.72"/>
    <x v="0"/>
    <n v="209.47"/>
    <x v="1321"/>
  </r>
  <r>
    <x v="1"/>
    <n v="18962"/>
    <s v="M3279"/>
    <s v="ELEMENTS CUISINE"/>
    <n v="3033.72"/>
    <x v="1"/>
    <n v="150.44"/>
    <x v="1321"/>
  </r>
  <r>
    <x v="1"/>
    <n v="18963"/>
    <s v="M3277"/>
    <s v="ELEMENTS CUISINE"/>
    <n v="3705.97"/>
    <x v="0"/>
    <n v="255.88"/>
    <x v="1322"/>
  </r>
  <r>
    <x v="1"/>
    <n v="18963"/>
    <s v="M3277"/>
    <s v="ELEMENTS CUISINE"/>
    <n v="3705.97"/>
    <x v="1"/>
    <n v="183.78"/>
    <x v="1322"/>
  </r>
  <r>
    <x v="3"/>
    <n v="18964"/>
    <s v="M3721"/>
    <s v="CHARIOT ELECTRIQUE 2T-TYPE EFG 220 SOLO"/>
    <n v="35700"/>
    <x v="0"/>
    <n v="2212.91"/>
    <x v="1323"/>
  </r>
  <r>
    <x v="3"/>
    <n v="18964"/>
    <s v="M3721"/>
    <s v="CHARIOT ELECTRIQUE 2T-TYPE EFG 220 SOLO"/>
    <n v="35700"/>
    <x v="1"/>
    <n v="0"/>
    <x v="1323"/>
  </r>
  <r>
    <x v="7"/>
    <n v="18969"/>
    <s v="M3690"/>
    <s v="BEAMER PROJECTEUR"/>
    <n v="4354.7700000000004"/>
    <x v="0"/>
    <n v="0"/>
    <x v="1324"/>
  </r>
  <r>
    <x v="7"/>
    <n v="18969"/>
    <s v="M3690"/>
    <s v="BEAMER PROJECTEUR"/>
    <n v="4354.7700000000004"/>
    <x v="1"/>
    <n v="0"/>
    <x v="1324"/>
  </r>
  <r>
    <x v="7"/>
    <n v="18970"/>
    <s v="M3670"/>
    <s v="BEAMER PROJECTEUR"/>
    <n v="4354.7700000000004"/>
    <x v="0"/>
    <n v="0"/>
    <x v="1325"/>
  </r>
  <r>
    <x v="7"/>
    <n v="18970"/>
    <s v="M3670"/>
    <s v="BEAMER PROJECTEUR"/>
    <n v="4354.7700000000004"/>
    <x v="1"/>
    <n v="0"/>
    <x v="1325"/>
  </r>
  <r>
    <x v="7"/>
    <n v="18971"/>
    <s v="M3607"/>
    <s v="BEAMER PROJECTEUR"/>
    <n v="4354.7700000000004"/>
    <x v="0"/>
    <n v="0"/>
    <x v="1326"/>
  </r>
  <r>
    <x v="7"/>
    <n v="18971"/>
    <s v="M3607"/>
    <s v="BEAMER PROJECTEUR"/>
    <n v="4354.7700000000004"/>
    <x v="1"/>
    <n v="0"/>
    <x v="1326"/>
  </r>
  <r>
    <x v="7"/>
    <n v="18972"/>
    <s v="M3605"/>
    <s v="BEAMER PROJECTEUR"/>
    <n v="4354.7700000000004"/>
    <x v="0"/>
    <n v="0"/>
    <x v="1327"/>
  </r>
  <r>
    <x v="7"/>
    <n v="18972"/>
    <s v="M3605"/>
    <s v="BEAMER PROJECTEUR"/>
    <n v="4354.7700000000004"/>
    <x v="1"/>
    <n v="0"/>
    <x v="1327"/>
  </r>
  <r>
    <x v="7"/>
    <n v="18978"/>
    <s v="M3709"/>
    <s v="AUDIO"/>
    <n v="5708.46"/>
    <x v="0"/>
    <n v="0"/>
    <x v="1328"/>
  </r>
  <r>
    <x v="7"/>
    <n v="18978"/>
    <s v="M3709"/>
    <s v="AUDIO"/>
    <n v="5708.46"/>
    <x v="1"/>
    <n v="0"/>
    <x v="1328"/>
  </r>
  <r>
    <x v="4"/>
    <n v="17531"/>
    <s v="M40371"/>
    <s v="CLE HYDRAULIQUE DYNAMOMETRIQUE"/>
    <n v="7000"/>
    <x v="0"/>
    <n v="0"/>
    <x v="1329"/>
  </r>
  <r>
    <x v="4"/>
    <n v="17531"/>
    <s v="M40371"/>
    <s v="CLE HYDRAULIQUE DYNAMOMETRIQUE"/>
    <n v="7000"/>
    <x v="1"/>
    <n v="223.34"/>
    <x v="1329"/>
  </r>
  <r>
    <x v="6"/>
    <n v="17555"/>
    <s v="M23173"/>
    <s v="LICENCE SCADE SUITE"/>
    <n v="10200"/>
    <x v="0"/>
    <n v="0"/>
    <x v="1330"/>
  </r>
  <r>
    <x v="6"/>
    <n v="17555"/>
    <s v="M23173"/>
    <s v="LICENCE SCADE SUITE"/>
    <n v="10200"/>
    <x v="1"/>
    <n v="0"/>
    <x v="1330"/>
  </r>
  <r>
    <x v="5"/>
    <n v="17556"/>
    <s v="M50876"/>
    <s v="DEROULEUR POUR FLEXIBLES"/>
    <n v="1160.6400000000001"/>
    <x v="0"/>
    <n v="57.55"/>
    <x v="1331"/>
  </r>
  <r>
    <x v="5"/>
    <n v="17556"/>
    <s v="M50876"/>
    <s v="DEROULEUR POUR FLEXIBLES"/>
    <n v="1160.6400000000001"/>
    <x v="1"/>
    <n v="41.75"/>
    <x v="1331"/>
  </r>
  <r>
    <x v="2"/>
    <n v="17561"/>
    <s v="U0810"/>
    <s v="PC HP ELITE 8000 SFF"/>
    <n v="695.63"/>
    <x v="0"/>
    <n v="0"/>
    <x v="1332"/>
  </r>
  <r>
    <x v="2"/>
    <n v="17561"/>
    <s v="U0810"/>
    <s v="PC HP ELITE 8000 SFF"/>
    <n v="695.63"/>
    <x v="1"/>
    <n v="0"/>
    <x v="1332"/>
  </r>
  <r>
    <x v="2"/>
    <n v="17578"/>
    <s v="P0591"/>
    <s v="PC HP ELITEBOOK 6930P"/>
    <n v="989.1"/>
    <x v="0"/>
    <n v="0"/>
    <x v="1333"/>
  </r>
  <r>
    <x v="2"/>
    <n v="17578"/>
    <s v="P0591"/>
    <s v="PC HP ELITEBOOK 6930P"/>
    <n v="989.1"/>
    <x v="1"/>
    <n v="0"/>
    <x v="1333"/>
  </r>
  <r>
    <x v="2"/>
    <n v="17612"/>
    <s v="U0852"/>
    <s v="PC HP DC 7900SFF"/>
    <n v="406.05"/>
    <x v="0"/>
    <n v="0"/>
    <x v="1334"/>
  </r>
  <r>
    <x v="2"/>
    <n v="17612"/>
    <s v="U0852"/>
    <s v="PC HP DC 7900SFF"/>
    <n v="406.05"/>
    <x v="1"/>
    <n v="0"/>
    <x v="1334"/>
  </r>
  <r>
    <x v="2"/>
    <n v="17613"/>
    <s v="U0853"/>
    <s v="PC HP DC 7900SFF"/>
    <n v="406.05"/>
    <x v="0"/>
    <n v="0"/>
    <x v="1335"/>
  </r>
  <r>
    <x v="2"/>
    <n v="17613"/>
    <s v="U0853"/>
    <s v="PC HP DC 7900SFF"/>
    <n v="406.05"/>
    <x v="1"/>
    <n v="0"/>
    <x v="1335"/>
  </r>
  <r>
    <x v="2"/>
    <n v="17614"/>
    <s v="U0854"/>
    <s v="PC HP DC 7900SFF"/>
    <n v="406.05"/>
    <x v="0"/>
    <n v="0"/>
    <x v="1336"/>
  </r>
  <r>
    <x v="2"/>
    <n v="17614"/>
    <s v="U0854"/>
    <s v="PC HP DC 7900SFF"/>
    <n v="406.05"/>
    <x v="1"/>
    <n v="0"/>
    <x v="1336"/>
  </r>
  <r>
    <x v="2"/>
    <n v="17620"/>
    <s v="U0860"/>
    <s v="PC HP DC 7900SFF"/>
    <n v="406.05"/>
    <x v="0"/>
    <n v="0"/>
    <x v="1337"/>
  </r>
  <r>
    <x v="2"/>
    <n v="17620"/>
    <s v="U0860"/>
    <s v="PC HP DC 7900SFF"/>
    <n v="406.05"/>
    <x v="1"/>
    <n v="0"/>
    <x v="1337"/>
  </r>
  <r>
    <x v="2"/>
    <n v="17622"/>
    <s v="U0862"/>
    <s v="PC HP DC 7900SFF"/>
    <n v="406.05"/>
    <x v="0"/>
    <n v="0"/>
    <x v="1338"/>
  </r>
  <r>
    <x v="2"/>
    <n v="17622"/>
    <s v="U0862"/>
    <s v="PC HP DC 7900SFF"/>
    <n v="406.05"/>
    <x v="1"/>
    <n v="0"/>
    <x v="1338"/>
  </r>
  <r>
    <x v="7"/>
    <n v="17628"/>
    <s v="M23186"/>
    <s v="VIDEOPROJECTEUR KINDERMANN"/>
    <n v="550"/>
    <x v="0"/>
    <n v="0"/>
    <x v="1339"/>
  </r>
  <r>
    <x v="7"/>
    <n v="17628"/>
    <s v="M23186"/>
    <s v="VIDEOPROJECTEUR KINDERMANN"/>
    <n v="550"/>
    <x v="1"/>
    <n v="0"/>
    <x v="1339"/>
  </r>
  <r>
    <x v="4"/>
    <n v="17645"/>
    <s v="M4631"/>
    <s v="CERCLEUSES SIGNODE+BATTERIES"/>
    <n v="1590"/>
    <x v="0"/>
    <n v="98.56"/>
    <x v="1340"/>
  </r>
  <r>
    <x v="4"/>
    <n v="17645"/>
    <s v="M4631"/>
    <s v="CERCLEUSES SIGNODE+BATTERIES"/>
    <n v="1590"/>
    <x v="1"/>
    <n v="55.04"/>
    <x v="1340"/>
  </r>
  <r>
    <x v="4"/>
    <n v="17646"/>
    <s v="M4660"/>
    <s v="CERCLEUSES SIGNODE+BATTERIES"/>
    <n v="1590"/>
    <x v="0"/>
    <n v="98.56"/>
    <x v="1341"/>
  </r>
  <r>
    <x v="4"/>
    <n v="17646"/>
    <s v="M4660"/>
    <s v="CERCLEUSES SIGNODE+BATTERIES"/>
    <n v="1590"/>
    <x v="1"/>
    <n v="55.04"/>
    <x v="1341"/>
  </r>
  <r>
    <x v="5"/>
    <n v="17686"/>
    <s v="M80315"/>
    <s v="BAC COMBI CONTENEUR"/>
    <n v="3317.94"/>
    <x v="0"/>
    <n v="117.53"/>
    <x v="1342"/>
  </r>
  <r>
    <x v="5"/>
    <n v="17686"/>
    <s v="M80315"/>
    <s v="BAC COMBI CONTENEUR"/>
    <n v="3317.94"/>
    <x v="1"/>
    <n v="123.84"/>
    <x v="1342"/>
  </r>
  <r>
    <x v="14"/>
    <n v="17688"/>
    <s v="MINING TRANCHE 3"/>
    <s v="AMENAGEMENT EXT C5 -N"/>
    <n v="2340.35"/>
    <x v="0"/>
    <n v="58.03"/>
    <x v="1343"/>
  </r>
  <r>
    <x v="14"/>
    <n v="17688"/>
    <s v="MINING TRANCHE 3"/>
    <s v="AMENAGEMENT EXT C5 -N"/>
    <n v="2340.35"/>
    <x v="1"/>
    <n v="116.05"/>
    <x v="1343"/>
  </r>
  <r>
    <x v="1"/>
    <n v="17696"/>
    <s v="M80320"/>
    <s v="MODULE BUREAU LOCAL MAITRISE PROD"/>
    <n v="18900"/>
    <x v="0"/>
    <n v="937.23"/>
    <x v="1344"/>
  </r>
  <r>
    <x v="1"/>
    <n v="17696"/>
    <s v="M80320"/>
    <s v="MODULE BUREAU LOCAL MAITRISE PROD"/>
    <n v="18900"/>
    <x v="1"/>
    <n v="937.23"/>
    <x v="1344"/>
  </r>
  <r>
    <x v="5"/>
    <n v="17713"/>
    <s v="M80324"/>
    <s v="SUPPORT DE PREMONTAGE DISTRIBUTEURS"/>
    <n v="1550"/>
    <x v="0"/>
    <n v="68.63"/>
    <x v="1345"/>
  </r>
  <r>
    <x v="5"/>
    <n v="17713"/>
    <s v="M80324"/>
    <s v="SUPPORT DE PREMONTAGE DISTRIBUTEURS"/>
    <n v="1550"/>
    <x v="1"/>
    <n v="53.66"/>
    <x v="1345"/>
  </r>
  <r>
    <x v="5"/>
    <n v="17714"/>
    <s v="M80332"/>
    <s v="SUPPORTS DE PREMONTAGE RESERVOIRS HYDR."/>
    <n v="665"/>
    <x v="0"/>
    <n v="29.45"/>
    <x v="1346"/>
  </r>
  <r>
    <x v="5"/>
    <n v="17714"/>
    <s v="M80332"/>
    <s v="SUPPORTS DE PREMONTAGE RESERVOIRS HYDR."/>
    <n v="665"/>
    <x v="1"/>
    <n v="23.02"/>
    <x v="1346"/>
  </r>
  <r>
    <x v="5"/>
    <n v="17715"/>
    <s v="M80336"/>
    <s v="ENSEMBLE DE RAILS ETAGERES"/>
    <n v="5980"/>
    <x v="0"/>
    <n v="211.82"/>
    <x v="1347"/>
  </r>
  <r>
    <x v="5"/>
    <n v="17715"/>
    <s v="M80336"/>
    <s v="ENSEMBLE DE RAILS ETAGERES"/>
    <n v="5980"/>
    <x v="1"/>
    <n v="207"/>
    <x v="1347"/>
  </r>
  <r>
    <x v="8"/>
    <n v="17731"/>
    <s v="M40491"/>
    <s v="MODELE MOULE"/>
    <n v="8333.33"/>
    <x v="0"/>
    <n v="0"/>
    <x v="1348"/>
  </r>
  <r>
    <x v="8"/>
    <n v="17731"/>
    <s v="M40491"/>
    <s v="MODELE MOULE"/>
    <n v="8333.33"/>
    <x v="1"/>
    <n v="0"/>
    <x v="1348"/>
  </r>
  <r>
    <x v="14"/>
    <n v="17740"/>
    <s v="M61152"/>
    <s v="CONTROLE ACCES"/>
    <n v="196000"/>
    <x v="0"/>
    <n v="9719.4500000000007"/>
    <x v="1349"/>
  </r>
  <r>
    <x v="14"/>
    <n v="17740"/>
    <s v="M61152"/>
    <s v="CONTROLE ACCES"/>
    <n v="196000"/>
    <x v="1"/>
    <n v="9719.4500000000007"/>
    <x v="1349"/>
  </r>
  <r>
    <x v="3"/>
    <n v="17763"/>
    <s v="M20474"/>
    <s v="ANNEAU DE LEVAGE ARTICULE M56*4"/>
    <n v="635"/>
    <x v="0"/>
    <n v="26.24"/>
    <x v="1350"/>
  </r>
  <r>
    <x v="3"/>
    <n v="17763"/>
    <s v="M20474"/>
    <s v="ANNEAU DE LEVAGE ARTICULE M56*4"/>
    <n v="635"/>
    <x v="1"/>
    <n v="0"/>
    <x v="1350"/>
  </r>
  <r>
    <x v="14"/>
    <n v="17787"/>
    <s v="M61149"/>
    <s v="STOCKAGE RECUPERATION EAUX SOUILLEES"/>
    <n v="8653.4"/>
    <x v="0"/>
    <n v="214.56"/>
    <x v="1351"/>
  </r>
  <r>
    <x v="14"/>
    <n v="17787"/>
    <s v="M61149"/>
    <s v="STOCKAGE RECUPERATION EAUX SOUILLEES"/>
    <n v="8653.4"/>
    <x v="1"/>
    <n v="429.11"/>
    <x v="1351"/>
  </r>
  <r>
    <x v="14"/>
    <n v="17788"/>
    <s v="M80380"/>
    <s v="CREATION STOCKAGE CARBURANT HUILES ANTIG"/>
    <n v="181335.17"/>
    <x v="0"/>
    <n v="6423.15"/>
    <x v="1352"/>
  </r>
  <r>
    <x v="14"/>
    <n v="17788"/>
    <s v="M80380"/>
    <s v="CREATION STOCKAGE CARBURANT HUILES ANTIG"/>
    <n v="181335.17"/>
    <x v="1"/>
    <n v="8992.24"/>
    <x v="1352"/>
  </r>
  <r>
    <x v="5"/>
    <n v="17789"/>
    <s v="M80382"/>
    <s v="AMOIRE D'ATELIER"/>
    <n v="884.7"/>
    <x v="0"/>
    <n v="31.34"/>
    <x v="1353"/>
  </r>
  <r>
    <x v="5"/>
    <n v="17789"/>
    <s v="M80382"/>
    <s v="AMOIRE D'ATELIER"/>
    <n v="884.7"/>
    <x v="1"/>
    <n v="30.62"/>
    <x v="1353"/>
  </r>
  <r>
    <x v="5"/>
    <n v="17815"/>
    <s v="M80390"/>
    <s v="CONTENEUR A VERRE"/>
    <n v="745"/>
    <x v="0"/>
    <n v="26.39"/>
    <x v="1354"/>
  </r>
  <r>
    <x v="5"/>
    <n v="17815"/>
    <s v="M80390"/>
    <s v="CONTENEUR A VERRE"/>
    <n v="745"/>
    <x v="1"/>
    <n v="25.79"/>
    <x v="1354"/>
  </r>
  <r>
    <x v="17"/>
    <n v="17820"/>
    <s v="MINING TRANCHE 3"/>
    <s v="BATIMENT PRODUCTIF C4 -J"/>
    <n v="15516"/>
    <x v="0"/>
    <n v="549.6"/>
    <x v="1355"/>
  </r>
  <r>
    <x v="17"/>
    <n v="17820"/>
    <s v="MINING TRANCHE 3"/>
    <s v="BATIMENT PRODUCTIF C4 -J"/>
    <n v="15516"/>
    <x v="1"/>
    <n v="739.93"/>
    <x v="1355"/>
  </r>
  <r>
    <x v="17"/>
    <n v="17846"/>
    <s v="MINING TRANCHE 3"/>
    <s v="BATIMENT PRODUCTIF C1 -B"/>
    <n v="29450"/>
    <x v="0"/>
    <n v="486.75"/>
    <x v="1185"/>
  </r>
  <r>
    <x v="17"/>
    <n v="17846"/>
    <s v="MINING TRANCHE 3"/>
    <s v="BATIMENT PRODUCTIF C1 -B"/>
    <n v="29450"/>
    <x v="1"/>
    <n v="730.2"/>
    <x v="1185"/>
  </r>
  <r>
    <x v="1"/>
    <n v="17863"/>
    <s v="M3527"/>
    <s v="SIEGE PLEASE EXECUTIVE"/>
    <n v="548.79999999999995"/>
    <x v="0"/>
    <n v="20.93"/>
    <x v="1356"/>
  </r>
  <r>
    <x v="1"/>
    <n v="17863"/>
    <s v="M3527"/>
    <s v="SIEGE PLEASE EXECUTIVE"/>
    <n v="548.79999999999995"/>
    <x v="1"/>
    <n v="27.21"/>
    <x v="1356"/>
  </r>
  <r>
    <x v="1"/>
    <n v="17864"/>
    <s v="M3525"/>
    <s v="TABLE BE FREE LOUNGE HAUTE"/>
    <n v="517.52"/>
    <x v="0"/>
    <n v="19.739999999999998"/>
    <x v="1357"/>
  </r>
  <r>
    <x v="1"/>
    <n v="17864"/>
    <s v="M3525"/>
    <s v="TABLE BE FREE LOUNGE HAUTE"/>
    <n v="517.52"/>
    <x v="1"/>
    <n v="25.66"/>
    <x v="1357"/>
  </r>
  <r>
    <x v="17"/>
    <n v="17870"/>
    <s v="MINING TRANCHE 3"/>
    <s v="BATIMENT PRODUCTIF C5 -N"/>
    <n v="50757.760000000002"/>
    <x v="0"/>
    <n v="1797.92"/>
    <x v="1358"/>
  </r>
  <r>
    <x v="17"/>
    <n v="17870"/>
    <s v="MINING TRANCHE 3"/>
    <s v="BATIMENT PRODUCTIF C5 -N"/>
    <n v="50757.760000000002"/>
    <x v="1"/>
    <n v="2420.5500000000002"/>
    <x v="1358"/>
  </r>
  <r>
    <x v="2"/>
    <n v="17879"/>
    <s v="U0877"/>
    <s v="PC HP ELITE 8000"/>
    <n v="520.63"/>
    <x v="0"/>
    <n v="0"/>
    <x v="1359"/>
  </r>
  <r>
    <x v="2"/>
    <n v="17879"/>
    <s v="U0877"/>
    <s v="PC HP ELITE 8000"/>
    <n v="520.63"/>
    <x v="1"/>
    <n v="0"/>
    <x v="1359"/>
  </r>
  <r>
    <x v="2"/>
    <n v="17890"/>
    <s v="P0599"/>
    <s v="PC PORTABLE HP 8440P CLAVIER ALLEMAND"/>
    <n v="1277"/>
    <x v="0"/>
    <n v="0"/>
    <x v="1360"/>
  </r>
  <r>
    <x v="2"/>
    <n v="17890"/>
    <s v="P0599"/>
    <s v="PC PORTABLE HP 8440P CLAVIER ALLEMAND"/>
    <n v="1277"/>
    <x v="1"/>
    <n v="0"/>
    <x v="1360"/>
  </r>
  <r>
    <x v="2"/>
    <n v="17895"/>
    <s v="U0883"/>
    <s v="PC HP WORKSTATION Z600"/>
    <n v="1722.73"/>
    <x v="0"/>
    <n v="0"/>
    <x v="1361"/>
  </r>
  <r>
    <x v="2"/>
    <n v="17895"/>
    <s v="U0883"/>
    <s v="PC HP WORKSTATION Z600"/>
    <n v="1722.73"/>
    <x v="1"/>
    <n v="0"/>
    <x v="1361"/>
  </r>
  <r>
    <x v="2"/>
    <n v="17897"/>
    <s v="P0570"/>
    <s v="PC PORTABLE HP 6930P"/>
    <n v="915"/>
    <x v="0"/>
    <n v="0"/>
    <x v="1362"/>
  </r>
  <r>
    <x v="2"/>
    <n v="17897"/>
    <s v="P0570"/>
    <s v="PC PORTABLE HP 6930P"/>
    <n v="915"/>
    <x v="1"/>
    <n v="0"/>
    <x v="1362"/>
  </r>
  <r>
    <x v="2"/>
    <n v="17898"/>
    <s v="P0571"/>
    <s v="PC PORTABLE HP 6930P"/>
    <n v="915"/>
    <x v="0"/>
    <n v="0"/>
    <x v="1363"/>
  </r>
  <r>
    <x v="2"/>
    <n v="17898"/>
    <s v="P0571"/>
    <s v="PC PORTABLE HP 6930P"/>
    <n v="915"/>
    <x v="1"/>
    <n v="0"/>
    <x v="1363"/>
  </r>
  <r>
    <x v="2"/>
    <n v="17899"/>
    <s v="P0572"/>
    <s v="PC PORTABLE HP 6930P"/>
    <n v="915"/>
    <x v="0"/>
    <n v="0"/>
    <x v="1364"/>
  </r>
  <r>
    <x v="2"/>
    <n v="17899"/>
    <s v="P0572"/>
    <s v="PC PORTABLE HP 6930P"/>
    <n v="915"/>
    <x v="1"/>
    <n v="0"/>
    <x v="1364"/>
  </r>
  <r>
    <x v="5"/>
    <n v="17913"/>
    <s v="M40465"/>
    <s v="CANTILEVER DOUBLE"/>
    <n v="800"/>
    <x v="0"/>
    <n v="28.34"/>
    <x v="1365"/>
  </r>
  <r>
    <x v="5"/>
    <n v="17913"/>
    <s v="M40465"/>
    <s v="CANTILEVER DOUBLE"/>
    <n v="800"/>
    <x v="1"/>
    <n v="28.77"/>
    <x v="1365"/>
  </r>
  <r>
    <x v="1"/>
    <n v="17914"/>
    <s v="M80408"/>
    <s v="SUPPORT COMMUNICATION+ INFO"/>
    <n v="1799.31"/>
    <x v="0"/>
    <n v="68.63"/>
    <x v="1366"/>
  </r>
  <r>
    <x v="1"/>
    <n v="17914"/>
    <s v="M80408"/>
    <s v="SUPPORT COMMUNICATION+ INFO"/>
    <n v="1799.31"/>
    <x v="1"/>
    <n v="89.23"/>
    <x v="1366"/>
  </r>
  <r>
    <x v="3"/>
    <n v="17920"/>
    <s v="M20500"/>
    <s v="CONVOYEUR 2 RANGEES"/>
    <n v="1500.38"/>
    <x v="0"/>
    <n v="62"/>
    <x v="1367"/>
  </r>
  <r>
    <x v="3"/>
    <n v="17920"/>
    <s v="M20500"/>
    <s v="CONVOYEUR 2 RANGEES"/>
    <n v="1500.38"/>
    <x v="1"/>
    <n v="0"/>
    <x v="1367"/>
  </r>
  <r>
    <x v="5"/>
    <n v="17922"/>
    <s v="M80394"/>
    <s v="SUPPORT DE PREMONTAGE RADIATEURS EAU"/>
    <n v="951.78"/>
    <x v="0"/>
    <n v="42.14"/>
    <x v="1368"/>
  </r>
  <r>
    <x v="5"/>
    <n v="17922"/>
    <s v="M80394"/>
    <s v="SUPPORT DE PREMONTAGE RADIATEURS EAU"/>
    <n v="951.78"/>
    <x v="1"/>
    <n v="32.950000000000003"/>
    <x v="1368"/>
  </r>
  <r>
    <x v="5"/>
    <n v="17923"/>
    <s v="M80392"/>
    <s v="SUPPORT DE PREMONTAGE REHAUSSE CABINE"/>
    <n v="1093.77"/>
    <x v="0"/>
    <n v="48.43"/>
    <x v="1369"/>
  </r>
  <r>
    <x v="5"/>
    <n v="17923"/>
    <s v="M80392"/>
    <s v="SUPPORT DE PREMONTAGE REHAUSSE CABINE"/>
    <n v="1093.77"/>
    <x v="1"/>
    <n v="37.86"/>
    <x v="1369"/>
  </r>
  <r>
    <x v="3"/>
    <n v="17929"/>
    <s v="M20488"/>
    <s v="CONVOYEUR 2 RANGEES"/>
    <n v="1542.63"/>
    <x v="0"/>
    <n v="63.75"/>
    <x v="1370"/>
  </r>
  <r>
    <x v="3"/>
    <n v="17929"/>
    <s v="M20488"/>
    <s v="CONVOYEUR 2 RANGEES"/>
    <n v="1542.63"/>
    <x v="1"/>
    <n v="0"/>
    <x v="1370"/>
  </r>
  <r>
    <x v="7"/>
    <n v="17932"/>
    <s v="M3536"/>
    <s v="POINTEUSE TERMINAL LECTEUR LEGIC"/>
    <n v="2140"/>
    <x v="0"/>
    <n v="151.6"/>
    <x v="1371"/>
  </r>
  <r>
    <x v="7"/>
    <n v="17932"/>
    <s v="M3536"/>
    <s v="POINTEUSE TERMINAL LECTEUR LEGIC"/>
    <n v="2140"/>
    <x v="1"/>
    <n v="0"/>
    <x v="1371"/>
  </r>
  <r>
    <x v="4"/>
    <n v="17949"/>
    <s v="M4428"/>
    <s v="PERCEUSE SUR COLONNE"/>
    <n v="3500"/>
    <x v="0"/>
    <n v="271.19"/>
    <x v="1372"/>
  </r>
  <r>
    <x v="4"/>
    <n v="17949"/>
    <s v="M4428"/>
    <s v="PERCEUSE SUR COLONNE"/>
    <n v="3500"/>
    <x v="1"/>
    <n v="125.89"/>
    <x v="1372"/>
  </r>
  <r>
    <x v="4"/>
    <n v="17954"/>
    <s v="M4427"/>
    <s v="TOUR PARALLELE A CHARIOTER ET A FILETER"/>
    <n v="6800"/>
    <x v="0"/>
    <n v="526.88"/>
    <x v="1373"/>
  </r>
  <r>
    <x v="4"/>
    <n v="17954"/>
    <s v="M4427"/>
    <s v="TOUR PARALLELE A CHARIOTER ET A FILETER"/>
    <n v="6800"/>
    <x v="1"/>
    <n v="244.59"/>
    <x v="1373"/>
  </r>
  <r>
    <x v="5"/>
    <n v="17971"/>
    <s v="M80252"/>
    <s v="BAC AZOTE EN ACIER"/>
    <n v="1398.4"/>
    <x v="0"/>
    <n v="49.53"/>
    <x v="1374"/>
  </r>
  <r>
    <x v="5"/>
    <n v="17971"/>
    <s v="M80252"/>
    <s v="BAC AZOTE EN ACIER"/>
    <n v="1398.4"/>
    <x v="1"/>
    <n v="52.2"/>
    <x v="1374"/>
  </r>
  <r>
    <x v="4"/>
    <n v="17987"/>
    <s v="M40490"/>
    <s v="POSTE A SOUDER MINARTIG 180"/>
    <n v="1811.04"/>
    <x v="0"/>
    <n v="112.26"/>
    <x v="1375"/>
  </r>
  <r>
    <x v="4"/>
    <n v="17987"/>
    <s v="M40490"/>
    <s v="POSTE A SOUDER MINARTIG 180"/>
    <n v="1811.04"/>
    <x v="1"/>
    <n v="67.59"/>
    <x v="1375"/>
  </r>
  <r>
    <x v="4"/>
    <n v="17997"/>
    <s v="M3970"/>
    <s v="AUTOLAVEUSE TRACTEE NILFISK"/>
    <n v="4303"/>
    <x v="0"/>
    <n v="304.83"/>
    <x v="1376"/>
  </r>
  <r>
    <x v="4"/>
    <n v="17997"/>
    <s v="M3970"/>
    <s v="AUTOLAVEUSE TRACTEE NILFISK"/>
    <n v="4303"/>
    <x v="1"/>
    <n v="166.44"/>
    <x v="1376"/>
  </r>
  <r>
    <x v="2"/>
    <n v="18012"/>
    <s v="U0872"/>
    <s v="PC HP ELITE  8000"/>
    <n v="405.63"/>
    <x v="0"/>
    <n v="0"/>
    <x v="1377"/>
  </r>
  <r>
    <x v="2"/>
    <n v="18012"/>
    <s v="U0872"/>
    <s v="PC HP ELITE  8000"/>
    <n v="405.63"/>
    <x v="1"/>
    <n v="0"/>
    <x v="1377"/>
  </r>
  <r>
    <x v="2"/>
    <n v="18013"/>
    <s v="U0873"/>
    <s v="PC HP ELITE  8000"/>
    <n v="405.63"/>
    <x v="0"/>
    <n v="0"/>
    <x v="1378"/>
  </r>
  <r>
    <x v="2"/>
    <n v="18013"/>
    <s v="U0873"/>
    <s v="PC HP ELITE  8000"/>
    <n v="405.63"/>
    <x v="1"/>
    <n v="0"/>
    <x v="1378"/>
  </r>
  <r>
    <x v="2"/>
    <n v="18014"/>
    <s v="U0874"/>
    <s v="PC HP ELITE  8000"/>
    <n v="405.63"/>
    <x v="0"/>
    <n v="0"/>
    <x v="1379"/>
  </r>
  <r>
    <x v="2"/>
    <n v="18014"/>
    <s v="U0874"/>
    <s v="PC HP ELITE  8000"/>
    <n v="405.63"/>
    <x v="1"/>
    <n v="0"/>
    <x v="1379"/>
  </r>
  <r>
    <x v="2"/>
    <n v="18015"/>
    <s v="U0875"/>
    <s v="PC HP ELITE  8000"/>
    <n v="405.63"/>
    <x v="0"/>
    <n v="0"/>
    <x v="1380"/>
  </r>
  <r>
    <x v="2"/>
    <n v="18015"/>
    <s v="U0875"/>
    <s v="PC HP ELITE  8000"/>
    <n v="405.63"/>
    <x v="1"/>
    <n v="0"/>
    <x v="1380"/>
  </r>
  <r>
    <x v="2"/>
    <n v="18021"/>
    <s v="U0888"/>
    <s v="PC HP ELITE  8000"/>
    <n v="405.63"/>
    <x v="0"/>
    <n v="0"/>
    <x v="1381"/>
  </r>
  <r>
    <x v="2"/>
    <n v="18021"/>
    <s v="U0888"/>
    <s v="PC HP ELITE  8000"/>
    <n v="405.63"/>
    <x v="1"/>
    <n v="0"/>
    <x v="1381"/>
  </r>
  <r>
    <x v="7"/>
    <n v="18041"/>
    <s v="M4605"/>
    <s v="IMPRIMANTE TRANSFERT THERMIQUE H8308"/>
    <n v="3979.2"/>
    <x v="0"/>
    <n v="0"/>
    <x v="1382"/>
  </r>
  <r>
    <x v="7"/>
    <n v="18041"/>
    <s v="M4605"/>
    <s v="IMPRIMANTE TRANSFERT THERMIQUE H8308"/>
    <n v="3979.2"/>
    <x v="1"/>
    <n v="0"/>
    <x v="1382"/>
  </r>
  <r>
    <x v="1"/>
    <n v="18046"/>
    <s v="M23190"/>
    <s v="MEUBLE SALLE COURRIER"/>
    <n v="7120.35"/>
    <x v="0"/>
    <n v="271.60000000000002"/>
    <x v="1383"/>
  </r>
  <r>
    <x v="1"/>
    <n v="18046"/>
    <s v="M23190"/>
    <s v="MEUBLE SALLE COURRIER"/>
    <n v="7120.35"/>
    <x v="1"/>
    <n v="353.09"/>
    <x v="1383"/>
  </r>
  <r>
    <x v="5"/>
    <n v="18049"/>
    <s v="M4125"/>
    <s v="ENSEMBLE D'ETAGERES DE STOCKAGE"/>
    <n v="2000"/>
    <x v="0"/>
    <n v="70.84"/>
    <x v="1384"/>
  </r>
  <r>
    <x v="5"/>
    <n v="18049"/>
    <s v="M4125"/>
    <s v="ENSEMBLE D'ETAGERES DE STOCKAGE"/>
    <n v="2000"/>
    <x v="1"/>
    <n v="74.650000000000006"/>
    <x v="1384"/>
  </r>
  <r>
    <x v="18"/>
    <n v="18071"/>
    <s v="M9104"/>
    <s v="CUVE FUEL TRAK +  SYSTEME JAUGEAGE"/>
    <n v="790.44"/>
    <x v="0"/>
    <n v="28"/>
    <x v="1385"/>
  </r>
  <r>
    <x v="18"/>
    <n v="18071"/>
    <s v="M9104"/>
    <s v="CUVE FUEL TRAK +  SYSTEME JAUGEAGE"/>
    <n v="790.44"/>
    <x v="1"/>
    <n v="27.27"/>
    <x v="1385"/>
  </r>
  <r>
    <x v="2"/>
    <n v="18080"/>
    <s v="P0600"/>
    <s v="PC PORTABLE DELL E6400 ATG"/>
    <n v="1309"/>
    <x v="0"/>
    <n v="0"/>
    <x v="1386"/>
  </r>
  <r>
    <x v="2"/>
    <n v="18080"/>
    <s v="P0600"/>
    <s v="PC PORTABLE DELL E6400 ATG"/>
    <n v="1309"/>
    <x v="1"/>
    <n v="0"/>
    <x v="1386"/>
  </r>
  <r>
    <x v="2"/>
    <n v="18082"/>
    <s v="P0601"/>
    <s v="PC PORTABLE DELL E6400 ATG"/>
    <n v="1309"/>
    <x v="0"/>
    <n v="0"/>
    <x v="1387"/>
  </r>
  <r>
    <x v="2"/>
    <n v="18082"/>
    <s v="P0601"/>
    <s v="PC PORTABLE DELL E6400 ATG"/>
    <n v="1309"/>
    <x v="1"/>
    <n v="0"/>
    <x v="1387"/>
  </r>
  <r>
    <x v="5"/>
    <n v="18104"/>
    <s v="M23189"/>
    <s v="CHARIOT POSTAL"/>
    <n v="934"/>
    <x v="0"/>
    <n v="35.619999999999997"/>
    <x v="1388"/>
  </r>
  <r>
    <x v="5"/>
    <n v="18104"/>
    <s v="M23189"/>
    <s v="CHARIOT POSTAL"/>
    <n v="934"/>
    <x v="1"/>
    <n v="36.119999999999997"/>
    <x v="1388"/>
  </r>
  <r>
    <x v="4"/>
    <n v="18105"/>
    <s v="M40494"/>
    <s v="APPAREIL AEROSOL POUR CUVE"/>
    <n v="858"/>
    <x v="0"/>
    <n v="30.39"/>
    <x v="1389"/>
  </r>
  <r>
    <x v="4"/>
    <n v="18105"/>
    <s v="M40494"/>
    <s v="APPAREIL AEROSOL POUR CUVE"/>
    <n v="858"/>
    <x v="1"/>
    <n v="32.020000000000003"/>
    <x v="1389"/>
  </r>
  <r>
    <x v="7"/>
    <n v="18113"/>
    <s v="I0290"/>
    <s v="IMPRIMANTE COPIEUR MP 4001 SP"/>
    <n v="4833.51"/>
    <x v="0"/>
    <n v="0"/>
    <x v="1390"/>
  </r>
  <r>
    <x v="7"/>
    <n v="18113"/>
    <s v="I0290"/>
    <s v="IMPRIMANTE COPIEUR MP 4001 SP"/>
    <n v="4833.51"/>
    <x v="1"/>
    <n v="0"/>
    <x v="1390"/>
  </r>
  <r>
    <x v="7"/>
    <n v="18114"/>
    <s v="I0298"/>
    <s v="IMPRIMANTE COPIEUR MPC 2800 DF"/>
    <n v="4473.6400000000003"/>
    <x v="0"/>
    <n v="0"/>
    <x v="1391"/>
  </r>
  <r>
    <x v="7"/>
    <n v="18114"/>
    <s v="I0298"/>
    <s v="IMPRIMANTE COPIEUR MPC 2800 DF"/>
    <n v="4473.6400000000003"/>
    <x v="1"/>
    <n v="0"/>
    <x v="1391"/>
  </r>
  <r>
    <x v="7"/>
    <n v="18115"/>
    <s v="I0291"/>
    <s v="IMPRIMANTE COPIEUR MPC 2800 DF"/>
    <n v="5114.8100000000004"/>
    <x v="0"/>
    <n v="0"/>
    <x v="1392"/>
  </r>
  <r>
    <x v="7"/>
    <n v="18115"/>
    <s v="I0291"/>
    <s v="IMPRIMANTE COPIEUR MPC 2800 DF"/>
    <n v="5114.8100000000004"/>
    <x v="1"/>
    <n v="0"/>
    <x v="1392"/>
  </r>
  <r>
    <x v="7"/>
    <n v="18116"/>
    <s v="I0295"/>
    <s v="IMPRIMANTE COPIEUR MP171 SPF"/>
    <n v="1018.51"/>
    <x v="0"/>
    <n v="0"/>
    <x v="1393"/>
  </r>
  <r>
    <x v="7"/>
    <n v="18116"/>
    <s v="I0295"/>
    <s v="IMPRIMANTE COPIEUR MP171 SPF"/>
    <n v="1018.51"/>
    <x v="1"/>
    <n v="0"/>
    <x v="1393"/>
  </r>
  <r>
    <x v="7"/>
    <n v="18121"/>
    <s v="I0297"/>
    <s v="IMPRIMANTE COPIEUR MPC 2800 DF"/>
    <n v="4473.6400000000003"/>
    <x v="0"/>
    <n v="0"/>
    <x v="1394"/>
  </r>
  <r>
    <x v="7"/>
    <n v="18121"/>
    <s v="I0297"/>
    <s v="IMPRIMANTE COPIEUR MPC 2800 DF"/>
    <n v="4473.6400000000003"/>
    <x v="1"/>
    <n v="0"/>
    <x v="1394"/>
  </r>
  <r>
    <x v="7"/>
    <n v="18122"/>
    <s v="I0285"/>
    <s v="IMPRIMANTE COPIEUR MPC 2800 DF"/>
    <n v="4473.6400000000003"/>
    <x v="0"/>
    <n v="0"/>
    <x v="1395"/>
  </r>
  <r>
    <x v="7"/>
    <n v="18122"/>
    <s v="I0285"/>
    <s v="IMPRIMANTE COPIEUR MPC 2800 DF"/>
    <n v="4473.6400000000003"/>
    <x v="1"/>
    <n v="0"/>
    <x v="1395"/>
  </r>
  <r>
    <x v="7"/>
    <n v="18123"/>
    <s v="I0288"/>
    <s v="IMPRIMANTE COPIEUR SPC 420 DN"/>
    <n v="632"/>
    <x v="0"/>
    <n v="0"/>
    <x v="1396"/>
  </r>
  <r>
    <x v="7"/>
    <n v="18123"/>
    <s v="I0288"/>
    <s v="IMPRIMANTE COPIEUR SPC 420 DN"/>
    <n v="632"/>
    <x v="1"/>
    <n v="0"/>
    <x v="1396"/>
  </r>
  <r>
    <x v="7"/>
    <n v="18124"/>
    <s v="I0286"/>
    <s v="IMPRIMANTE COPIEUR SP 6330 N"/>
    <n v="670"/>
    <x v="0"/>
    <n v="0"/>
    <x v="1397"/>
  </r>
  <r>
    <x v="7"/>
    <n v="18124"/>
    <s v="I0286"/>
    <s v="IMPRIMANTE COPIEUR SP 6330 N"/>
    <n v="670"/>
    <x v="1"/>
    <n v="0"/>
    <x v="1397"/>
  </r>
  <r>
    <x v="1"/>
    <n v="18156"/>
    <s v="M3288"/>
    <s v="CHAISES DE BUREAU"/>
    <n v="576.24"/>
    <x v="0"/>
    <n v="21.98"/>
    <x v="1398"/>
  </r>
  <r>
    <x v="1"/>
    <n v="18156"/>
    <s v="M3288"/>
    <s v="CHAISES DE BUREAU"/>
    <n v="576.24"/>
    <x v="1"/>
    <n v="28.57"/>
    <x v="1398"/>
  </r>
  <r>
    <x v="1"/>
    <n v="18165"/>
    <s v="M3507"/>
    <s v="BUREAU COMPLET 200 X 100"/>
    <n v="784.37"/>
    <x v="0"/>
    <n v="29.92"/>
    <x v="1399"/>
  </r>
  <r>
    <x v="1"/>
    <n v="18165"/>
    <s v="M3507"/>
    <s v="BUREAU COMPLET 200 X 100"/>
    <n v="784.37"/>
    <x v="1"/>
    <n v="38.9"/>
    <x v="1399"/>
  </r>
  <r>
    <x v="7"/>
    <n v="18197"/>
    <s v="M3606"/>
    <s v="MITSHUBISHI VIDEO PROJECTEUR"/>
    <n v="12718.1"/>
    <x v="0"/>
    <n v="0"/>
    <x v="1400"/>
  </r>
  <r>
    <x v="7"/>
    <n v="18197"/>
    <s v="M3606"/>
    <s v="MITSHUBISHI VIDEO PROJECTEUR"/>
    <n v="12718.1"/>
    <x v="1"/>
    <n v="0"/>
    <x v="1400"/>
  </r>
  <r>
    <x v="1"/>
    <n v="18205"/>
    <s v="M80317"/>
    <s v="MODULE BUREAU AMENAGEMENT INTERIEUR"/>
    <n v="6622"/>
    <x v="0"/>
    <n v="328.38"/>
    <x v="1401"/>
  </r>
  <r>
    <x v="1"/>
    <n v="18205"/>
    <s v="M80317"/>
    <s v="MODULE BUREAU AMENAGEMENT INTERIEUR"/>
    <n v="6622"/>
    <x v="1"/>
    <n v="328.38"/>
    <x v="1401"/>
  </r>
  <r>
    <x v="1"/>
    <n v="18223"/>
    <s v="M3286"/>
    <s v="FAUTEUIL DE SOIN"/>
    <n v="559"/>
    <x v="0"/>
    <n v="21.32"/>
    <x v="1402"/>
  </r>
  <r>
    <x v="1"/>
    <n v="18223"/>
    <s v="M3286"/>
    <s v="FAUTEUIL DE SOIN"/>
    <n v="559"/>
    <x v="1"/>
    <n v="27.72"/>
    <x v="1402"/>
  </r>
  <r>
    <x v="17"/>
    <n v="18230"/>
    <s v="MINING TRANCHE 3"/>
    <s v="BATIMENT PRODUCTIF C5 -N"/>
    <n v="1738.54"/>
    <x v="0"/>
    <n v="61.58"/>
    <x v="1358"/>
  </r>
  <r>
    <x v="17"/>
    <n v="18230"/>
    <s v="MINING TRANCHE 3"/>
    <s v="BATIMENT PRODUCTIF C5 -N"/>
    <n v="1738.54"/>
    <x v="1"/>
    <n v="82.91"/>
    <x v="1358"/>
  </r>
  <r>
    <x v="1"/>
    <n v="18241"/>
    <s v="M3191"/>
    <s v="TABLE (PETIT MARBRE A 1M)"/>
    <n v="1108.5899999999999"/>
    <x v="0"/>
    <n v="42.28"/>
    <x v="1403"/>
  </r>
  <r>
    <x v="1"/>
    <n v="18241"/>
    <s v="M3191"/>
    <s v="TABLE (PETIT MARBRE A 1M)"/>
    <n v="1108.5899999999999"/>
    <x v="1"/>
    <n v="54.97"/>
    <x v="1403"/>
  </r>
  <r>
    <x v="2"/>
    <n v="18250"/>
    <s v="U0891"/>
    <s v="PC 8000 ELITE SFF"/>
    <n v="400.55"/>
    <x v="0"/>
    <n v="0"/>
    <x v="1404"/>
  </r>
  <r>
    <x v="2"/>
    <n v="18250"/>
    <s v="U0891"/>
    <s v="PC 8000 ELITE SFF"/>
    <n v="400.55"/>
    <x v="1"/>
    <n v="0"/>
    <x v="1404"/>
  </r>
  <r>
    <x v="2"/>
    <n v="18255"/>
    <s v="U0921"/>
    <s v="PC 8000 ELITE SFF"/>
    <n v="400.55"/>
    <x v="0"/>
    <n v="0"/>
    <x v="1405"/>
  </r>
  <r>
    <x v="2"/>
    <n v="18255"/>
    <s v="U0921"/>
    <s v="PC 8000 ELITE SFF"/>
    <n v="400.55"/>
    <x v="1"/>
    <n v="0"/>
    <x v="1405"/>
  </r>
  <r>
    <x v="2"/>
    <n v="18257"/>
    <s v="U0898"/>
    <s v="PC 8000 ELITE SFF"/>
    <n v="400.55"/>
    <x v="0"/>
    <n v="0"/>
    <x v="1406"/>
  </r>
  <r>
    <x v="2"/>
    <n v="18257"/>
    <s v="U0898"/>
    <s v="PC 8000 ELITE SFF"/>
    <n v="400.55"/>
    <x v="1"/>
    <n v="0"/>
    <x v="1406"/>
  </r>
  <r>
    <x v="2"/>
    <n v="18258"/>
    <s v="U0899"/>
    <s v="PC 8000 ELITE SFF"/>
    <n v="400.55"/>
    <x v="0"/>
    <n v="0"/>
    <x v="1407"/>
  </r>
  <r>
    <x v="2"/>
    <n v="18258"/>
    <s v="U0899"/>
    <s v="PC 8000 ELITE SFF"/>
    <n v="400.55"/>
    <x v="1"/>
    <n v="0"/>
    <x v="1407"/>
  </r>
  <r>
    <x v="2"/>
    <n v="18266"/>
    <s v="U0936"/>
    <s v="PC 8000 ELITE SFF"/>
    <n v="400.55"/>
    <x v="0"/>
    <n v="0"/>
    <x v="1408"/>
  </r>
  <r>
    <x v="2"/>
    <n v="18266"/>
    <s v="U0936"/>
    <s v="PC 8000 ELITE SFF"/>
    <n v="400.55"/>
    <x v="1"/>
    <n v="0"/>
    <x v="1408"/>
  </r>
  <r>
    <x v="2"/>
    <n v="18272"/>
    <s v="U0914"/>
    <s v="PC 8000 ELITE SFF"/>
    <n v="400.55"/>
    <x v="0"/>
    <n v="0"/>
    <x v="1409"/>
  </r>
  <r>
    <x v="2"/>
    <n v="18272"/>
    <s v="U0914"/>
    <s v="PC 8000 ELITE SFF"/>
    <n v="400.55"/>
    <x v="1"/>
    <n v="0"/>
    <x v="1409"/>
  </r>
  <r>
    <x v="2"/>
    <n v="18273"/>
    <s v="U0915"/>
    <s v="PC 8000 ELITE SFF"/>
    <n v="400.55"/>
    <x v="0"/>
    <n v="0"/>
    <x v="1410"/>
  </r>
  <r>
    <x v="2"/>
    <n v="18273"/>
    <s v="U0915"/>
    <s v="PC 8000 ELITE SFF"/>
    <n v="400.55"/>
    <x v="1"/>
    <n v="0"/>
    <x v="1410"/>
  </r>
  <r>
    <x v="2"/>
    <n v="18282"/>
    <s v="P0618"/>
    <s v="PC PORTABLE 8440P"/>
    <n v="915.54"/>
    <x v="0"/>
    <n v="0"/>
    <x v="1411"/>
  </r>
  <r>
    <x v="2"/>
    <n v="18282"/>
    <s v="P0618"/>
    <s v="PC PORTABLE 8440P"/>
    <n v="915.54"/>
    <x v="1"/>
    <n v="0"/>
    <x v="1411"/>
  </r>
  <r>
    <x v="2"/>
    <n v="18288"/>
    <s v="P0624"/>
    <s v="PC PORTABLE 8440P"/>
    <n v="915.54"/>
    <x v="0"/>
    <n v="0"/>
    <x v="1412"/>
  </r>
  <r>
    <x v="2"/>
    <n v="18288"/>
    <s v="P0624"/>
    <s v="PC PORTABLE 8440P"/>
    <n v="915.54"/>
    <x v="1"/>
    <n v="0"/>
    <x v="1412"/>
  </r>
  <r>
    <x v="2"/>
    <n v="18289"/>
    <s v="P0625"/>
    <s v="PC PORTABLE 8440P"/>
    <n v="915.54"/>
    <x v="0"/>
    <n v="0"/>
    <x v="1413"/>
  </r>
  <r>
    <x v="2"/>
    <n v="18289"/>
    <s v="P0625"/>
    <s v="PC PORTABLE 8440P"/>
    <n v="915.54"/>
    <x v="1"/>
    <n v="0"/>
    <x v="1413"/>
  </r>
  <r>
    <x v="2"/>
    <n v="18290"/>
    <s v="P0626"/>
    <s v="PC PORTABLE 8440P"/>
    <n v="915.54"/>
    <x v="0"/>
    <n v="0"/>
    <x v="1414"/>
  </r>
  <r>
    <x v="2"/>
    <n v="18290"/>
    <s v="P0626"/>
    <s v="PC PORTABLE 8440P"/>
    <n v="915.54"/>
    <x v="1"/>
    <n v="0"/>
    <x v="1414"/>
  </r>
  <r>
    <x v="2"/>
    <n v="18297"/>
    <s v="P0633"/>
    <s v="PC PORTABLE 8440P"/>
    <n v="915.54"/>
    <x v="0"/>
    <n v="0"/>
    <x v="1415"/>
  </r>
  <r>
    <x v="2"/>
    <n v="18297"/>
    <s v="P0633"/>
    <s v="PC PORTABLE 8440P"/>
    <n v="915.54"/>
    <x v="1"/>
    <n v="0"/>
    <x v="1415"/>
  </r>
  <r>
    <x v="2"/>
    <n v="18313"/>
    <s v="P0637"/>
    <s v="PC PORTALBE HP 8400P"/>
    <n v="975"/>
    <x v="0"/>
    <n v="0"/>
    <x v="1416"/>
  </r>
  <r>
    <x v="2"/>
    <n v="18313"/>
    <s v="P0637"/>
    <s v="PC PORTALBE HP 8400P"/>
    <n v="975"/>
    <x v="1"/>
    <n v="0"/>
    <x v="1416"/>
  </r>
  <r>
    <x v="2"/>
    <n v="18314"/>
    <s v="P0638"/>
    <s v="PC PORTALBE HP 8400P"/>
    <n v="975"/>
    <x v="0"/>
    <n v="0"/>
    <x v="1417"/>
  </r>
  <r>
    <x v="2"/>
    <n v="18314"/>
    <s v="P0638"/>
    <s v="PC PORTALBE HP 8400P"/>
    <n v="975"/>
    <x v="1"/>
    <n v="0"/>
    <x v="1417"/>
  </r>
  <r>
    <x v="2"/>
    <n v="18315"/>
    <s v="P0639"/>
    <s v="PC PORTALBE HP 8400P"/>
    <n v="975"/>
    <x v="0"/>
    <n v="0"/>
    <x v="1418"/>
  </r>
  <r>
    <x v="2"/>
    <n v="18315"/>
    <s v="P0639"/>
    <s v="PC PORTALBE HP 8400P"/>
    <n v="975"/>
    <x v="1"/>
    <n v="0"/>
    <x v="1418"/>
  </r>
  <r>
    <x v="2"/>
    <n v="18316"/>
    <s v="P0640"/>
    <s v="PC PORTALBE HP 8400P"/>
    <n v="975"/>
    <x v="0"/>
    <n v="0"/>
    <x v="1419"/>
  </r>
  <r>
    <x v="2"/>
    <n v="18316"/>
    <s v="P0640"/>
    <s v="PC PORTALBE HP 8400P"/>
    <n v="975"/>
    <x v="1"/>
    <n v="0"/>
    <x v="1419"/>
  </r>
  <r>
    <x v="2"/>
    <n v="18332"/>
    <s v="P0656"/>
    <s v="PC PORTABLE HP 2530P"/>
    <n v="1130"/>
    <x v="0"/>
    <n v="0"/>
    <x v="1420"/>
  </r>
  <r>
    <x v="2"/>
    <n v="18332"/>
    <s v="P0656"/>
    <s v="PC PORTABLE HP 2530P"/>
    <n v="1130"/>
    <x v="1"/>
    <n v="0"/>
    <x v="1420"/>
  </r>
  <r>
    <x v="2"/>
    <n v="18340"/>
    <s v="U0935"/>
    <s v="PC FIXE 8000SFF"/>
    <n v="445"/>
    <x v="0"/>
    <n v="0"/>
    <x v="1421"/>
  </r>
  <r>
    <x v="2"/>
    <n v="18340"/>
    <s v="U0935"/>
    <s v="PC FIXE 8000SFF"/>
    <n v="445"/>
    <x v="1"/>
    <n v="0"/>
    <x v="1421"/>
  </r>
  <r>
    <x v="2"/>
    <n v="18341"/>
    <s v="U0922"/>
    <s v="PC FIXE 8000SFF"/>
    <n v="445"/>
    <x v="0"/>
    <n v="0"/>
    <x v="1422"/>
  </r>
  <r>
    <x v="2"/>
    <n v="18341"/>
    <s v="U0922"/>
    <s v="PC FIXE 8000SFF"/>
    <n v="445"/>
    <x v="1"/>
    <n v="0"/>
    <x v="1422"/>
  </r>
  <r>
    <x v="1"/>
    <n v="18355"/>
    <s v="M23205"/>
    <s v="ARMOIRE MURALE+REHAUSSE+SEPARATION"/>
    <n v="661"/>
    <x v="0"/>
    <n v="25.21"/>
    <x v="1423"/>
  </r>
  <r>
    <x v="1"/>
    <n v="18355"/>
    <s v="M23205"/>
    <s v="ARMOIRE MURALE+REHAUSSE+SEPARATION"/>
    <n v="661"/>
    <x v="1"/>
    <n v="32.78"/>
    <x v="1423"/>
  </r>
  <r>
    <x v="1"/>
    <n v="18356"/>
    <s v="M23206"/>
    <s v="ARMOIRE MURALE+REHAUSSE+SEPARATION"/>
    <n v="661"/>
    <x v="0"/>
    <n v="25.21"/>
    <x v="1424"/>
  </r>
  <r>
    <x v="1"/>
    <n v="18356"/>
    <s v="M23206"/>
    <s v="ARMOIRE MURALE+REHAUSSE+SEPARATION"/>
    <n v="661"/>
    <x v="1"/>
    <n v="32.78"/>
    <x v="1424"/>
  </r>
  <r>
    <x v="1"/>
    <n v="18357"/>
    <s v="M23207"/>
    <s v="ARMOIRE MURALE+REHAUSSE+SEPARATION"/>
    <n v="661"/>
    <x v="0"/>
    <n v="25.21"/>
    <x v="1425"/>
  </r>
  <r>
    <x v="1"/>
    <n v="18357"/>
    <s v="M23207"/>
    <s v="ARMOIRE MURALE+REHAUSSE+SEPARATION"/>
    <n v="661"/>
    <x v="1"/>
    <n v="32.78"/>
    <x v="1425"/>
  </r>
  <r>
    <x v="1"/>
    <n v="18358"/>
    <s v="M23208"/>
    <s v="ARMOIRE MURALE+REHAUSSE+SEPARATION"/>
    <n v="661"/>
    <x v="0"/>
    <n v="25.21"/>
    <x v="1426"/>
  </r>
  <r>
    <x v="1"/>
    <n v="18358"/>
    <s v="M23208"/>
    <s v="ARMOIRE MURALE+REHAUSSE+SEPARATION"/>
    <n v="661"/>
    <x v="1"/>
    <n v="32.78"/>
    <x v="1426"/>
  </r>
  <r>
    <x v="1"/>
    <n v="18363"/>
    <s v="M23220"/>
    <s v="ARMOIRE MURALE+REHAUSSE+SEPARATION"/>
    <n v="661"/>
    <x v="0"/>
    <n v="25.21"/>
    <x v="1427"/>
  </r>
  <r>
    <x v="1"/>
    <n v="18363"/>
    <s v="M23220"/>
    <s v="ARMOIRE MURALE+REHAUSSE+SEPARATION"/>
    <n v="661"/>
    <x v="1"/>
    <n v="32.78"/>
    <x v="1427"/>
  </r>
  <r>
    <x v="1"/>
    <n v="18364"/>
    <s v="M23221"/>
    <s v="ARMOIRE MURALE+REHAUSSE+SEPARATION"/>
    <n v="680.55"/>
    <x v="0"/>
    <n v="25.96"/>
    <x v="1428"/>
  </r>
  <r>
    <x v="1"/>
    <n v="18364"/>
    <s v="M23221"/>
    <s v="ARMOIRE MURALE+REHAUSSE+SEPARATION"/>
    <n v="680.55"/>
    <x v="1"/>
    <n v="33.75"/>
    <x v="1428"/>
  </r>
  <r>
    <x v="1"/>
    <n v="18365"/>
    <s v="M23222"/>
    <s v="ARMOIRE MURALE+REHAUSSE+SEPARATION"/>
    <n v="680.55"/>
    <x v="0"/>
    <n v="25.96"/>
    <x v="1429"/>
  </r>
  <r>
    <x v="1"/>
    <n v="18365"/>
    <s v="M23222"/>
    <s v="ARMOIRE MURALE+REHAUSSE+SEPARATION"/>
    <n v="680.55"/>
    <x v="1"/>
    <n v="33.75"/>
    <x v="1429"/>
  </r>
  <r>
    <x v="1"/>
    <n v="18366"/>
    <s v="M23224"/>
    <s v="ARMOIRE MURALE+REHAUSSE+SEPARATION"/>
    <n v="680.55"/>
    <x v="0"/>
    <n v="25.96"/>
    <x v="1430"/>
  </r>
  <r>
    <x v="1"/>
    <n v="18366"/>
    <s v="M23224"/>
    <s v="ARMOIRE MURALE+REHAUSSE+SEPARATION"/>
    <n v="680.55"/>
    <x v="1"/>
    <n v="33.75"/>
    <x v="1430"/>
  </r>
  <r>
    <x v="1"/>
    <n v="18367"/>
    <s v="M23227"/>
    <s v="ARMOIRE MURALE+REHAUSSE+SEPARATION"/>
    <n v="680.55"/>
    <x v="0"/>
    <n v="25.96"/>
    <x v="1431"/>
  </r>
  <r>
    <x v="1"/>
    <n v="18367"/>
    <s v="M23227"/>
    <s v="ARMOIRE MURALE+REHAUSSE+SEPARATION"/>
    <n v="680.55"/>
    <x v="1"/>
    <n v="33.75"/>
    <x v="1431"/>
  </r>
  <r>
    <x v="5"/>
    <n v="18372"/>
    <s v="M4502"/>
    <s v="ENSEMBLE ETAGERE DE STOCKAGE"/>
    <n v="3154"/>
    <x v="0"/>
    <n v="111.72"/>
    <x v="1432"/>
  </r>
  <r>
    <x v="5"/>
    <n v="18372"/>
    <s v="M4502"/>
    <s v="ENSEMBLE ETAGERE DE STOCKAGE"/>
    <n v="3154"/>
    <x v="1"/>
    <n v="126.27"/>
    <x v="1432"/>
  </r>
  <r>
    <x v="4"/>
    <n v="18375"/>
    <s v="M4612"/>
    <s v="OUTIL DE CERCLAGE"/>
    <n v="3070"/>
    <x v="0"/>
    <n v="190.3"/>
    <x v="1433"/>
  </r>
  <r>
    <x v="4"/>
    <n v="18375"/>
    <s v="M4612"/>
    <s v="OUTIL DE CERCLAGE"/>
    <n v="3070"/>
    <x v="1"/>
    <n v="122.9"/>
    <x v="1433"/>
  </r>
  <r>
    <x v="5"/>
    <n v="18397"/>
    <s v="M20360"/>
    <s v="ESTRADE EN ALU"/>
    <n v="705.77"/>
    <x v="0"/>
    <n v="35"/>
    <x v="1434"/>
  </r>
  <r>
    <x v="5"/>
    <n v="18397"/>
    <s v="M20360"/>
    <s v="ESTRADE EN ALU"/>
    <n v="705.77"/>
    <x v="1"/>
    <n v="27.3"/>
    <x v="1434"/>
  </r>
  <r>
    <x v="5"/>
    <n v="18398"/>
    <s v="M20361"/>
    <s v="ESTRADE EN ALU"/>
    <n v="705.77"/>
    <x v="0"/>
    <n v="35"/>
    <x v="1435"/>
  </r>
  <r>
    <x v="5"/>
    <n v="18398"/>
    <s v="M20361"/>
    <s v="ESTRADE EN ALU"/>
    <n v="705.77"/>
    <x v="1"/>
    <n v="27.3"/>
    <x v="1435"/>
  </r>
  <r>
    <x v="5"/>
    <n v="18399"/>
    <s v="M20362"/>
    <s v="ESTRADE EN ALU"/>
    <n v="705.77"/>
    <x v="0"/>
    <n v="35"/>
    <x v="1436"/>
  </r>
  <r>
    <x v="5"/>
    <n v="18399"/>
    <s v="M20362"/>
    <s v="ESTRADE EN ALU"/>
    <n v="705.77"/>
    <x v="1"/>
    <n v="27.3"/>
    <x v="1436"/>
  </r>
  <r>
    <x v="5"/>
    <n v="18414"/>
    <s v="M80251D"/>
    <s v="CONTENEUR 20' INSTALLATION ELECT"/>
    <n v="4536.1499999999996"/>
    <x v="0"/>
    <n v="0"/>
    <x v="1437"/>
  </r>
  <r>
    <x v="5"/>
    <n v="18414"/>
    <s v="M80251D"/>
    <s v="CONTENEUR 20' INSTALLATION ELECT"/>
    <n v="4536.1499999999996"/>
    <x v="1"/>
    <n v="0"/>
    <x v="1437"/>
  </r>
  <r>
    <x v="16"/>
    <n v="18422"/>
    <s v="MINING TRANCHE 3"/>
    <s v="BATIMENT ADMINISTRATIF C1 -A"/>
    <n v="4980"/>
    <x v="0"/>
    <n v="123.48"/>
    <x v="1438"/>
  </r>
  <r>
    <x v="16"/>
    <n v="18422"/>
    <s v="MINING TRANCHE 3"/>
    <s v="BATIMENT ADMINISTRATIF C1 -A"/>
    <n v="4980"/>
    <x v="1"/>
    <n v="246.95"/>
    <x v="1438"/>
  </r>
  <r>
    <x v="16"/>
    <n v="18423"/>
    <s v="MINING TRANCHE 3"/>
    <s v="BATIMENTADMINISTRATIF C3 -H"/>
    <n v="23869.22"/>
    <x v="0"/>
    <n v="1183.6500000000001"/>
    <x v="1439"/>
  </r>
  <r>
    <x v="16"/>
    <n v="18423"/>
    <s v="MINING TRANCHE 3"/>
    <s v="BATIMENTADMINISTRATIF C3 -H"/>
    <n v="23869.22"/>
    <x v="1"/>
    <n v="1183.6500000000001"/>
    <x v="1439"/>
  </r>
  <r>
    <x v="17"/>
    <n v="18424"/>
    <s v="MINING TRANCHE 3"/>
    <s v="BATIMENT PRODUCTIF C3 -H"/>
    <n v="14065.78"/>
    <x v="0"/>
    <n v="697.51"/>
    <x v="1276"/>
  </r>
  <r>
    <x v="17"/>
    <n v="18424"/>
    <s v="MINING TRANCHE 3"/>
    <s v="BATIMENT PRODUCTIF C3 -H"/>
    <n v="14065.78"/>
    <x v="1"/>
    <n v="670.77"/>
    <x v="1276"/>
  </r>
  <r>
    <x v="17"/>
    <n v="18425"/>
    <s v="MINING TRANCHE 3"/>
    <s v="BATIMENT PRODUCTIF C3 -H"/>
    <n v="589.96"/>
    <x v="0"/>
    <n v="29.26"/>
    <x v="1276"/>
  </r>
  <r>
    <x v="17"/>
    <n v="18425"/>
    <s v="MINING TRANCHE 3"/>
    <s v="BATIMENT PRODUCTIF C3 -H"/>
    <n v="589.96"/>
    <x v="1"/>
    <n v="28.14"/>
    <x v="1276"/>
  </r>
  <r>
    <x v="17"/>
    <n v="18430"/>
    <s v="MINING TRANCHE 3"/>
    <s v="BATIMENT PRODUCTIF C5 -N"/>
    <n v="3144.05"/>
    <x v="0"/>
    <n v="111.37"/>
    <x v="1358"/>
  </r>
  <r>
    <x v="17"/>
    <n v="18430"/>
    <s v="MINING TRANCHE 3"/>
    <s v="BATIMENT PRODUCTIF C5 -N"/>
    <n v="3144.05"/>
    <x v="1"/>
    <n v="149.94"/>
    <x v="1358"/>
  </r>
  <r>
    <x v="17"/>
    <n v="18431"/>
    <s v="MINING TRANCHE 3"/>
    <s v="AMENAGEMENT EXT."/>
    <n v="3282.25"/>
    <x v="0"/>
    <n v="95.74"/>
    <x v="1440"/>
  </r>
  <r>
    <x v="17"/>
    <n v="18431"/>
    <s v="MINING TRANCHE 3"/>
    <s v="AMENAGEMENT EXT."/>
    <n v="3282.25"/>
    <x v="1"/>
    <n v="162.77000000000001"/>
    <x v="1440"/>
  </r>
  <r>
    <x v="1"/>
    <n v="18432"/>
    <s v="M4677"/>
    <s v="ARMOIRE POSTE DE TRAVAIL INFORMATIQUE"/>
    <n v="699"/>
    <x v="0"/>
    <n v="26.66"/>
    <x v="1441"/>
  </r>
  <r>
    <x v="1"/>
    <n v="18432"/>
    <s v="M4677"/>
    <s v="ARMOIRE POSTE DE TRAVAIL INFORMATIQUE"/>
    <n v="699"/>
    <x v="1"/>
    <n v="34.659999999999997"/>
    <x v="1441"/>
  </r>
  <r>
    <x v="17"/>
    <n v="18433"/>
    <s v="MINING TRANCHE 3"/>
    <s v="BATIMENT PRODUCTIF C5 -N"/>
    <n v="5672.09"/>
    <x v="0"/>
    <n v="200.91"/>
    <x v="1358"/>
  </r>
  <r>
    <x v="17"/>
    <n v="18433"/>
    <s v="MINING TRANCHE 3"/>
    <s v="BATIMENT PRODUCTIF C5 -N"/>
    <n v="5672.09"/>
    <x v="1"/>
    <n v="270.5"/>
    <x v="1358"/>
  </r>
  <r>
    <x v="14"/>
    <n v="18439"/>
    <s v="MINING TRANCHE 3"/>
    <s v="AMENAGEMENT EXT C1 -B"/>
    <n v="6000.14"/>
    <x v="0"/>
    <n v="148.77000000000001"/>
    <x v="1442"/>
  </r>
  <r>
    <x v="14"/>
    <n v="18439"/>
    <s v="MINING TRANCHE 3"/>
    <s v="AMENAGEMENT EXT C1 -B"/>
    <n v="6000.14"/>
    <x v="1"/>
    <n v="297.54000000000002"/>
    <x v="1442"/>
  </r>
  <r>
    <x v="15"/>
    <n v="18440"/>
    <s v="MINING TRANCHE 3"/>
    <s v="BATIMENT SOCIAL C5 -N"/>
    <n v="4271"/>
    <x v="0"/>
    <n v="151.29"/>
    <x v="1443"/>
  </r>
  <r>
    <x v="15"/>
    <n v="18440"/>
    <s v="MINING TRANCHE 3"/>
    <s v="BATIMENT SOCIAL C5 -N"/>
    <n v="4271"/>
    <x v="1"/>
    <n v="211.79"/>
    <x v="1443"/>
  </r>
  <r>
    <x v="19"/>
    <n v="18441"/>
    <s v="M61150"/>
    <s v="AGENCEMENT ACCUEIL"/>
    <n v="1042.8599999999999"/>
    <x v="0"/>
    <n v="36.94"/>
    <x v="1444"/>
  </r>
  <r>
    <x v="19"/>
    <n v="18441"/>
    <s v="M61150"/>
    <s v="AGENCEMENT ACCUEIL"/>
    <n v="1042.8599999999999"/>
    <x v="1"/>
    <n v="51.72"/>
    <x v="1444"/>
  </r>
  <r>
    <x v="16"/>
    <n v="18442"/>
    <s v="MINING TRANCHE 3"/>
    <s v="BATIMENT ADMINISTRATIF C5 -N"/>
    <n v="7000"/>
    <x v="0"/>
    <n v="247.95"/>
    <x v="1182"/>
  </r>
  <r>
    <x v="16"/>
    <n v="18442"/>
    <s v="MINING TRANCHE 3"/>
    <s v="BATIMENT ADMINISTRATIF C5 -N"/>
    <n v="7000"/>
    <x v="1"/>
    <n v="347.12"/>
    <x v="1182"/>
  </r>
  <r>
    <x v="17"/>
    <n v="18447"/>
    <s v="MINING TRANCHE 3"/>
    <s v="BATIMENT PRODUCTIF C3 -H"/>
    <n v="4330.38"/>
    <x v="0"/>
    <n v="214.74"/>
    <x v="1276"/>
  </r>
  <r>
    <x v="17"/>
    <n v="18447"/>
    <s v="MINING TRANCHE 3"/>
    <s v="BATIMENT PRODUCTIF C3 -H"/>
    <n v="4330.38"/>
    <x v="1"/>
    <n v="206.51"/>
    <x v="1276"/>
  </r>
  <r>
    <x v="14"/>
    <n v="18448"/>
    <s v="MINING TRANCHE 3"/>
    <s v="AMENAGEMENT EXT C3 -H"/>
    <n v="2605.0500000000002"/>
    <x v="0"/>
    <n v="129.18"/>
    <x v="1192"/>
  </r>
  <r>
    <x v="14"/>
    <n v="18448"/>
    <s v="MINING TRANCHE 3"/>
    <s v="AMENAGEMENT EXT C3 -H"/>
    <n v="2605.0500000000002"/>
    <x v="1"/>
    <n v="129.18"/>
    <x v="1192"/>
  </r>
  <r>
    <x v="17"/>
    <n v="18449"/>
    <s v="MINING TRANCHE 3"/>
    <s v="BATIMENT PRODUCTIF C3 -H"/>
    <n v="10133.92"/>
    <x v="0"/>
    <n v="502.53"/>
    <x v="1276"/>
  </r>
  <r>
    <x v="17"/>
    <n v="18449"/>
    <s v="MINING TRANCHE 3"/>
    <s v="BATIMENT PRODUCTIF C3 -H"/>
    <n v="10133.92"/>
    <x v="1"/>
    <n v="483.27"/>
    <x v="1276"/>
  </r>
  <r>
    <x v="7"/>
    <n v="18456"/>
    <s v="I0309"/>
    <s v="IMPRIMANTE COMPACT"/>
    <n v="1654.43"/>
    <x v="0"/>
    <n v="0"/>
    <x v="1445"/>
  </r>
  <r>
    <x v="7"/>
    <n v="18456"/>
    <s v="I0309"/>
    <s v="IMPRIMANTE COMPACT"/>
    <n v="1654.43"/>
    <x v="1"/>
    <n v="0"/>
    <x v="1445"/>
  </r>
  <r>
    <x v="7"/>
    <n v="18457"/>
    <s v="I0310"/>
    <s v="IMPRIMANTE COMPACT"/>
    <n v="1654.43"/>
    <x v="0"/>
    <n v="0"/>
    <x v="1446"/>
  </r>
  <r>
    <x v="7"/>
    <n v="18457"/>
    <s v="I0310"/>
    <s v="IMPRIMANTE COMPACT"/>
    <n v="1654.43"/>
    <x v="1"/>
    <n v="0"/>
    <x v="1446"/>
  </r>
  <r>
    <x v="7"/>
    <n v="18458"/>
    <s v="I0311"/>
    <s v="IMPRIMANTE COMPACT"/>
    <n v="1654.44"/>
    <x v="0"/>
    <n v="0"/>
    <x v="1447"/>
  </r>
  <r>
    <x v="7"/>
    <n v="18458"/>
    <s v="I0311"/>
    <s v="IMPRIMANTE COMPACT"/>
    <n v="1654.44"/>
    <x v="1"/>
    <n v="0"/>
    <x v="1447"/>
  </r>
  <r>
    <x v="1"/>
    <n v="18465"/>
    <s v="M3553"/>
    <s v="MACHINE A CAFE NESPRESSO CS 220"/>
    <n v="1064"/>
    <x v="0"/>
    <n v="105.53"/>
    <x v="1448"/>
  </r>
  <r>
    <x v="1"/>
    <n v="18465"/>
    <s v="M3553"/>
    <s v="MACHINE A CAFE NESPRESSO CS 220"/>
    <n v="1064"/>
    <x v="1"/>
    <n v="52.76"/>
    <x v="1448"/>
  </r>
  <r>
    <x v="1"/>
    <n v="18466"/>
    <s v="M3560"/>
    <s v="MACHINE A CAFE NESPRESSO CS 220"/>
    <n v="1064"/>
    <x v="0"/>
    <n v="105.53"/>
    <x v="1449"/>
  </r>
  <r>
    <x v="1"/>
    <n v="18466"/>
    <s v="M3560"/>
    <s v="MACHINE A CAFE NESPRESSO CS 220"/>
    <n v="1064"/>
    <x v="1"/>
    <n v="52.76"/>
    <x v="1449"/>
  </r>
  <r>
    <x v="1"/>
    <n v="18467"/>
    <s v="M3555"/>
    <s v="MACHINE A CAFE NESPRESSO CS 220"/>
    <n v="1064"/>
    <x v="0"/>
    <n v="105.53"/>
    <x v="1450"/>
  </r>
  <r>
    <x v="1"/>
    <n v="18467"/>
    <s v="M3555"/>
    <s v="MACHINE A CAFE NESPRESSO CS 220"/>
    <n v="1064"/>
    <x v="1"/>
    <n v="52.76"/>
    <x v="1450"/>
  </r>
  <r>
    <x v="4"/>
    <n v="18499"/>
    <s v="M4684"/>
    <s v="BALANCE COMPTEUSE PRECISA IBK 1800G"/>
    <n v="2708.4"/>
    <x v="0"/>
    <n v="71.16"/>
    <x v="1451"/>
  </r>
  <r>
    <x v="4"/>
    <n v="18499"/>
    <s v="M4684"/>
    <s v="BALANCE COMPTEUSE PRECISA IBK 1800G"/>
    <n v="2708.4"/>
    <x v="1"/>
    <n v="97.42"/>
    <x v="1451"/>
  </r>
  <r>
    <x v="3"/>
    <n v="18500"/>
    <s v="M4698"/>
    <s v="TRANSPALETTE PESEUR PRECIA TPN-B"/>
    <n v="1029"/>
    <x v="0"/>
    <n v="63.78"/>
    <x v="1452"/>
  </r>
  <r>
    <x v="3"/>
    <n v="18500"/>
    <s v="M4698"/>
    <s v="TRANSPALETTE PESEUR PRECIA TPN-B"/>
    <n v="1029"/>
    <x v="1"/>
    <n v="0"/>
    <x v="1452"/>
  </r>
  <r>
    <x v="3"/>
    <n v="18506"/>
    <s v="M4709"/>
    <s v="POTENCE"/>
    <n v="7381"/>
    <x v="0"/>
    <n v="326.82"/>
    <x v="1453"/>
  </r>
  <r>
    <x v="3"/>
    <n v="18506"/>
    <s v="M4709"/>
    <s v="POTENCE"/>
    <n v="7381"/>
    <x v="1"/>
    <n v="0"/>
    <x v="1453"/>
  </r>
  <r>
    <x v="3"/>
    <n v="18507"/>
    <s v="M4711"/>
    <s v="POTENCE"/>
    <n v="7381"/>
    <x v="0"/>
    <n v="326.82"/>
    <x v="1454"/>
  </r>
  <r>
    <x v="3"/>
    <n v="18507"/>
    <s v="M4711"/>
    <s v="POTENCE"/>
    <n v="7381"/>
    <x v="1"/>
    <n v="0"/>
    <x v="1454"/>
  </r>
  <r>
    <x v="1"/>
    <n v="18508"/>
    <s v="M80321"/>
    <s v="MODULE BUREAU LOCAL MAITRISE PROTO"/>
    <n v="12200"/>
    <x v="0"/>
    <n v="604.99"/>
    <x v="1455"/>
  </r>
  <r>
    <x v="1"/>
    <n v="18508"/>
    <s v="M80321"/>
    <s v="MODULE BUREAU LOCAL MAITRISE PROTO"/>
    <n v="12200"/>
    <x v="1"/>
    <n v="604.99"/>
    <x v="1455"/>
  </r>
  <r>
    <x v="1"/>
    <n v="18509"/>
    <s v="M3838"/>
    <s v="MODULE BUREAU LOCAL SERV.ESSAI"/>
    <n v="18900"/>
    <x v="0"/>
    <n v="937.23"/>
    <x v="1456"/>
  </r>
  <r>
    <x v="1"/>
    <n v="18509"/>
    <s v="M3838"/>
    <s v="MODULE BUREAU LOCAL SERV.ESSAI"/>
    <n v="18900"/>
    <x v="1"/>
    <n v="937.23"/>
    <x v="1456"/>
  </r>
  <r>
    <x v="1"/>
    <n v="18514"/>
    <s v="M3259"/>
    <s v="ARMOIRE 300X100X50"/>
    <n v="775.93"/>
    <x v="0"/>
    <n v="29.59"/>
    <x v="1457"/>
  </r>
  <r>
    <x v="1"/>
    <n v="18514"/>
    <s v="M3259"/>
    <s v="ARMOIRE 300X100X50"/>
    <n v="775.93"/>
    <x v="1"/>
    <n v="38.479999999999997"/>
    <x v="1457"/>
  </r>
  <r>
    <x v="1"/>
    <n v="18515"/>
    <s v="M3260"/>
    <s v="ARMOIRE 300X100X50"/>
    <n v="775.93"/>
    <x v="0"/>
    <n v="29.59"/>
    <x v="1458"/>
  </r>
  <r>
    <x v="1"/>
    <n v="18515"/>
    <s v="M3260"/>
    <s v="ARMOIRE 300X100X50"/>
    <n v="775.93"/>
    <x v="1"/>
    <n v="38.479999999999997"/>
    <x v="1458"/>
  </r>
  <r>
    <x v="1"/>
    <n v="18517"/>
    <s v="M3263"/>
    <s v="ENSEMBLE ELEMENTS SALLE DE SOINS LOCAL A"/>
    <n v="2803.2"/>
    <x v="0"/>
    <n v="106.92"/>
    <x v="1459"/>
  </r>
  <r>
    <x v="1"/>
    <n v="18517"/>
    <s v="M3263"/>
    <s v="ENSEMBLE ELEMENTS SALLE DE SOINS LOCAL A"/>
    <n v="2803.2"/>
    <x v="1"/>
    <n v="139.01"/>
    <x v="1459"/>
  </r>
  <r>
    <x v="5"/>
    <n v="18522"/>
    <s v="M80347"/>
    <s v="SUPPORT DE PREMONTAGE  CAISSONS POMPES"/>
    <n v="650.25"/>
    <x v="0"/>
    <n v="28.79"/>
    <x v="1460"/>
  </r>
  <r>
    <x v="5"/>
    <n v="18522"/>
    <s v="M80347"/>
    <s v="SUPPORT DE PREMONTAGE  CAISSONS POMPES"/>
    <n v="650.25"/>
    <x v="1"/>
    <n v="22.51"/>
    <x v="1460"/>
  </r>
  <r>
    <x v="5"/>
    <n v="18523"/>
    <s v="M80348"/>
    <s v="SUPPORT DE PREMONTAGE  CAISSONS POMPES"/>
    <n v="650.25"/>
    <x v="0"/>
    <n v="28.79"/>
    <x v="1461"/>
  </r>
  <r>
    <x v="5"/>
    <n v="18523"/>
    <s v="M80348"/>
    <s v="SUPPORT DE PREMONTAGE  CAISSONS POMPES"/>
    <n v="650.25"/>
    <x v="1"/>
    <n v="22.51"/>
    <x v="1461"/>
  </r>
  <r>
    <x v="5"/>
    <n v="18524"/>
    <s v="M80349"/>
    <s v="SUPPORT DE PREMONTAGE REHAUSSE CABINE"/>
    <n v="975.8"/>
    <x v="0"/>
    <n v="43.21"/>
    <x v="1462"/>
  </r>
  <r>
    <x v="5"/>
    <n v="18524"/>
    <s v="M80349"/>
    <s v="SUPPORT DE PREMONTAGE REHAUSSE CABINE"/>
    <n v="975.8"/>
    <x v="1"/>
    <n v="33.78"/>
    <x v="1462"/>
  </r>
  <r>
    <x v="5"/>
    <n v="18525"/>
    <s v="M80350"/>
    <s v="SUPPORT DE PREMONTAGE REHAUSSE CABINE"/>
    <n v="975.8"/>
    <x v="0"/>
    <n v="43.21"/>
    <x v="1463"/>
  </r>
  <r>
    <x v="5"/>
    <n v="18525"/>
    <s v="M80350"/>
    <s v="SUPPORT DE PREMONTAGE REHAUSSE CABINE"/>
    <n v="975.8"/>
    <x v="1"/>
    <n v="33.78"/>
    <x v="1463"/>
  </r>
  <r>
    <x v="5"/>
    <n v="18530"/>
    <s v="M80342"/>
    <s v="ESCABEAU 6 MARCHES"/>
    <n v="1495"/>
    <x v="0"/>
    <n v="74.14"/>
    <x v="1464"/>
  </r>
  <r>
    <x v="5"/>
    <n v="18530"/>
    <s v="M80342"/>
    <s v="ESCABEAU 6 MARCHES"/>
    <n v="1495"/>
    <x v="1"/>
    <n v="51.75"/>
    <x v="1464"/>
  </r>
  <r>
    <x v="5"/>
    <n v="18531"/>
    <s v="M80333"/>
    <s v="SUPPORTS DE PREMONTAGE RESERVOIRS HYDR."/>
    <n v="665"/>
    <x v="0"/>
    <n v="29.45"/>
    <x v="1465"/>
  </r>
  <r>
    <x v="5"/>
    <n v="18531"/>
    <s v="M80333"/>
    <s v="SUPPORTS DE PREMONTAGE RESERVOIRS HYDR."/>
    <n v="665"/>
    <x v="1"/>
    <n v="23.02"/>
    <x v="1465"/>
  </r>
  <r>
    <x v="5"/>
    <n v="18532"/>
    <s v="M80334"/>
    <s v="SUPPORTS DE PREMONTAGE DES MOTEURS"/>
    <n v="1540"/>
    <x v="0"/>
    <n v="68.19"/>
    <x v="1466"/>
  </r>
  <r>
    <x v="5"/>
    <n v="18532"/>
    <s v="M80334"/>
    <s v="SUPPORTS DE PREMONTAGE DES MOTEURS"/>
    <n v="1540"/>
    <x v="1"/>
    <n v="53.3"/>
    <x v="1466"/>
  </r>
  <r>
    <x v="5"/>
    <n v="18533"/>
    <s v="M80335"/>
    <s v="SUPPORTS DE PREMONTAGE DES DISTRIBUTEURS"/>
    <n v="2110"/>
    <x v="0"/>
    <n v="93.43"/>
    <x v="1467"/>
  </r>
  <r>
    <x v="5"/>
    <n v="18533"/>
    <s v="M80335"/>
    <s v="SUPPORTS DE PREMONTAGE DES DISTRIBUTEURS"/>
    <n v="2110"/>
    <x v="1"/>
    <n v="73.03"/>
    <x v="1467"/>
  </r>
  <r>
    <x v="5"/>
    <n v="18534"/>
    <s v="M80325"/>
    <s v="SUPPORT DE PREMONTAGE DISTRIBUTEURS"/>
    <n v="1550"/>
    <x v="0"/>
    <n v="68.63"/>
    <x v="1468"/>
  </r>
  <r>
    <x v="5"/>
    <n v="18534"/>
    <s v="M80325"/>
    <s v="SUPPORT DE PREMONTAGE DISTRIBUTEURS"/>
    <n v="1550"/>
    <x v="1"/>
    <n v="53.66"/>
    <x v="1468"/>
  </r>
  <r>
    <x v="5"/>
    <n v="18539"/>
    <s v="M80330"/>
    <s v="SUPPORT DE PREMONTAGE RESERVOIRS CARBUR."/>
    <n v="1020"/>
    <x v="0"/>
    <n v="45.17"/>
    <x v="1469"/>
  </r>
  <r>
    <x v="5"/>
    <n v="18539"/>
    <s v="M80330"/>
    <s v="SUPPORT DE PREMONTAGE RESERVOIRS CARBUR."/>
    <n v="1020"/>
    <x v="1"/>
    <n v="35.299999999999997"/>
    <x v="1469"/>
  </r>
  <r>
    <x v="5"/>
    <n v="18540"/>
    <s v="M80331"/>
    <s v="SUPPORT DE PREMONTAGE RESERVOIRS CARBUR."/>
    <n v="1020"/>
    <x v="0"/>
    <n v="45.17"/>
    <x v="1470"/>
  </r>
  <r>
    <x v="5"/>
    <n v="18540"/>
    <s v="M80331"/>
    <s v="SUPPORT DE PREMONTAGE RESERVOIRS CARBUR."/>
    <n v="1020"/>
    <x v="1"/>
    <n v="35.299999999999997"/>
    <x v="1470"/>
  </r>
  <r>
    <x v="5"/>
    <n v="18541"/>
    <s v="M80322"/>
    <s v="CAISSES DE RANGEMENT"/>
    <n v="1035"/>
    <x v="0"/>
    <n v="36.659999999999997"/>
    <x v="1471"/>
  </r>
  <r>
    <x v="5"/>
    <n v="18541"/>
    <s v="M80322"/>
    <s v="CAISSES DE RANGEMENT"/>
    <n v="1035"/>
    <x v="1"/>
    <n v="35.83"/>
    <x v="1471"/>
  </r>
  <r>
    <x v="3"/>
    <n v="18547"/>
    <s v="M20460"/>
    <s v="CONVOYEUR"/>
    <n v="1580"/>
    <x v="0"/>
    <n v="65.290000000000006"/>
    <x v="1472"/>
  </r>
  <r>
    <x v="3"/>
    <n v="18547"/>
    <s v="M20460"/>
    <s v="CONVOYEUR"/>
    <n v="1580"/>
    <x v="1"/>
    <n v="0"/>
    <x v="1472"/>
  </r>
  <r>
    <x v="3"/>
    <n v="18548"/>
    <s v="M20461"/>
    <s v="CONVOYEUR"/>
    <n v="1580"/>
    <x v="0"/>
    <n v="65.290000000000006"/>
    <x v="1473"/>
  </r>
  <r>
    <x v="3"/>
    <n v="18548"/>
    <s v="M20461"/>
    <s v="CONVOYEUR"/>
    <n v="1580"/>
    <x v="1"/>
    <n v="0"/>
    <x v="1473"/>
  </r>
  <r>
    <x v="3"/>
    <n v="18549"/>
    <s v="M20462"/>
    <s v="CONVOYEUR"/>
    <n v="1580"/>
    <x v="0"/>
    <n v="65.290000000000006"/>
    <x v="1474"/>
  </r>
  <r>
    <x v="3"/>
    <n v="18549"/>
    <s v="M20462"/>
    <s v="CONVOYEUR"/>
    <n v="1580"/>
    <x v="1"/>
    <n v="0"/>
    <x v="1474"/>
  </r>
  <r>
    <x v="3"/>
    <n v="18550"/>
    <s v="M20463"/>
    <s v="CONVOYEUR"/>
    <n v="1580"/>
    <x v="0"/>
    <n v="65.290000000000006"/>
    <x v="1475"/>
  </r>
  <r>
    <x v="3"/>
    <n v="18550"/>
    <s v="M20463"/>
    <s v="CONVOYEUR"/>
    <n v="1580"/>
    <x v="1"/>
    <n v="0"/>
    <x v="1475"/>
  </r>
  <r>
    <x v="3"/>
    <n v="18556"/>
    <s v="M20469"/>
    <s v="CONVOYEUR"/>
    <n v="1580"/>
    <x v="0"/>
    <n v="65.290000000000006"/>
    <x v="1476"/>
  </r>
  <r>
    <x v="3"/>
    <n v="18556"/>
    <s v="M20469"/>
    <s v="CONVOYEUR"/>
    <n v="1580"/>
    <x v="1"/>
    <n v="0"/>
    <x v="1476"/>
  </r>
  <r>
    <x v="7"/>
    <n v="18557"/>
    <s v="M3265"/>
    <s v="DEFIBRILATEURS POWERHEART AED G3"/>
    <n v="1650"/>
    <x v="0"/>
    <n v="116.89"/>
    <x v="1477"/>
  </r>
  <r>
    <x v="7"/>
    <n v="18557"/>
    <s v="M3265"/>
    <s v="DEFIBRILATEURS POWERHEART AED G3"/>
    <n v="1650"/>
    <x v="1"/>
    <n v="0"/>
    <x v="1477"/>
  </r>
  <r>
    <x v="7"/>
    <n v="18558"/>
    <s v="M3266"/>
    <s v="DEFIBRILATEURS POWERHEART AED G3"/>
    <n v="1650"/>
    <x v="0"/>
    <n v="116.89"/>
    <x v="1478"/>
  </r>
  <r>
    <x v="7"/>
    <n v="18558"/>
    <s v="M3266"/>
    <s v="DEFIBRILATEURS POWERHEART AED G3"/>
    <n v="1650"/>
    <x v="1"/>
    <n v="0"/>
    <x v="1478"/>
  </r>
  <r>
    <x v="5"/>
    <n v="18559"/>
    <s v="M80352"/>
    <s v="ETABLI 6 TIROIRS"/>
    <n v="747.76"/>
    <x v="0"/>
    <n v="26.49"/>
    <x v="1479"/>
  </r>
  <r>
    <x v="5"/>
    <n v="18559"/>
    <s v="M80352"/>
    <s v="ETABLI 6 TIROIRS"/>
    <n v="747.76"/>
    <x v="1"/>
    <n v="28.92"/>
    <x v="1479"/>
  </r>
  <r>
    <x v="5"/>
    <n v="18566"/>
    <s v="M80367"/>
    <s v="ENROULEUR POUR APPROV.HUILES+ANTIGEL"/>
    <n v="808"/>
    <x v="0"/>
    <n v="50.08"/>
    <x v="1480"/>
  </r>
  <r>
    <x v="5"/>
    <n v="18566"/>
    <s v="M80367"/>
    <s v="ENROULEUR POUR APPROV.HUILES+ANTIGEL"/>
    <n v="808"/>
    <x v="1"/>
    <n v="27.97"/>
    <x v="1480"/>
  </r>
  <r>
    <x v="5"/>
    <n v="18567"/>
    <s v="M80368"/>
    <s v="ENROULEUR POUR APPROV.HUILES+ANTIGEL"/>
    <n v="808"/>
    <x v="0"/>
    <n v="50.08"/>
    <x v="1481"/>
  </r>
  <r>
    <x v="5"/>
    <n v="18567"/>
    <s v="M80368"/>
    <s v="ENROULEUR POUR APPROV.HUILES+ANTIGEL"/>
    <n v="808"/>
    <x v="1"/>
    <n v="27.97"/>
    <x v="1481"/>
  </r>
  <r>
    <x v="5"/>
    <n v="18572"/>
    <s v="M80373"/>
    <s v="ENROULEUR POUR APPROV.HUILES+ANTIGEL"/>
    <n v="808"/>
    <x v="0"/>
    <n v="50.08"/>
    <x v="1482"/>
  </r>
  <r>
    <x v="5"/>
    <n v="18572"/>
    <s v="M80373"/>
    <s v="ENROULEUR POUR APPROV.HUILES+ANTIGEL"/>
    <n v="808"/>
    <x v="1"/>
    <n v="27.97"/>
    <x v="1482"/>
  </r>
  <r>
    <x v="5"/>
    <n v="18573"/>
    <s v="M80374"/>
    <s v="ENROULEUR POUR APPROV.HUILES+ANTIGEL"/>
    <n v="808"/>
    <x v="0"/>
    <n v="50.08"/>
    <x v="1483"/>
  </r>
  <r>
    <x v="5"/>
    <n v="18573"/>
    <s v="M80374"/>
    <s v="ENROULEUR POUR APPROV.HUILES+ANTIGEL"/>
    <n v="808"/>
    <x v="1"/>
    <n v="27.97"/>
    <x v="1483"/>
  </r>
  <r>
    <x v="5"/>
    <n v="18574"/>
    <s v="M80375"/>
    <s v="ENROULEUR POUR APPROV.HUILES+ANTIGEL"/>
    <n v="808"/>
    <x v="0"/>
    <n v="50.08"/>
    <x v="1484"/>
  </r>
  <r>
    <x v="5"/>
    <n v="18574"/>
    <s v="M80375"/>
    <s v="ENROULEUR POUR APPROV.HUILES+ANTIGEL"/>
    <n v="808"/>
    <x v="1"/>
    <n v="27.97"/>
    <x v="1484"/>
  </r>
  <r>
    <x v="5"/>
    <n v="18575"/>
    <s v="M80376"/>
    <s v="ENROULEUR POUR APPROV.HUILES+ANTIGEL"/>
    <n v="808"/>
    <x v="0"/>
    <n v="50.08"/>
    <x v="1485"/>
  </r>
  <r>
    <x v="5"/>
    <n v="18575"/>
    <s v="M80376"/>
    <s v="ENROULEUR POUR APPROV.HUILES+ANTIGEL"/>
    <n v="808"/>
    <x v="1"/>
    <n v="27.97"/>
    <x v="1485"/>
  </r>
  <r>
    <x v="5"/>
    <n v="18581"/>
    <s v="M40530"/>
    <s v="ENROULEUR D'AIR COMPRIME AVEC SUPPORT"/>
    <n v="917.93"/>
    <x v="0"/>
    <n v="56.9"/>
    <x v="1486"/>
  </r>
  <r>
    <x v="5"/>
    <n v="18581"/>
    <s v="M40530"/>
    <s v="ENROULEUR D'AIR COMPRIME AVEC SUPPORT"/>
    <n v="917.93"/>
    <x v="1"/>
    <n v="31.77"/>
    <x v="1486"/>
  </r>
  <r>
    <x v="4"/>
    <n v="18582"/>
    <s v="M40524"/>
    <s v="COMPRESSEUR A VIS L30"/>
    <n v="8873"/>
    <x v="0"/>
    <n v="392.88"/>
    <x v="1487"/>
  </r>
  <r>
    <x v="4"/>
    <n v="18582"/>
    <s v="M40524"/>
    <s v="COMPRESSEUR A VIS L30"/>
    <n v="8873"/>
    <x v="1"/>
    <n v="307.13"/>
    <x v="1487"/>
  </r>
  <r>
    <x v="5"/>
    <n v="18583"/>
    <s v="M80378"/>
    <s v="ENROULEUR POUR TUYAU D'AIR 3/4"/>
    <n v="814"/>
    <x v="0"/>
    <n v="50.46"/>
    <x v="1488"/>
  </r>
  <r>
    <x v="5"/>
    <n v="18583"/>
    <s v="M80378"/>
    <s v="ENROULEUR POUR TUYAU D'AIR 3/4"/>
    <n v="814"/>
    <x v="1"/>
    <n v="28.18"/>
    <x v="1488"/>
  </r>
  <r>
    <x v="5"/>
    <n v="18584"/>
    <s v="M4472"/>
    <s v="ARMOIRE HAUTE A TIROIRS"/>
    <n v="778.5"/>
    <x v="0"/>
    <n v="27.58"/>
    <x v="1489"/>
  </r>
  <r>
    <x v="5"/>
    <n v="18584"/>
    <s v="M4472"/>
    <s v="ARMOIRE HAUTE A TIROIRS"/>
    <n v="778.5"/>
    <x v="1"/>
    <n v="28"/>
    <x v="1489"/>
  </r>
  <r>
    <x v="1"/>
    <n v="18589"/>
    <s v="M3287"/>
    <s v="MANNEQUIN SECOURISME"/>
    <n v="1599"/>
    <x v="0"/>
    <n v="113.28"/>
    <x v="1490"/>
  </r>
  <r>
    <x v="1"/>
    <n v="18589"/>
    <s v="M3287"/>
    <s v="MANNEQUIN SECOURISME"/>
    <n v="1599"/>
    <x v="1"/>
    <n v="79.290000000000006"/>
    <x v="1490"/>
  </r>
  <r>
    <x v="3"/>
    <n v="18590"/>
    <s v="M20477"/>
    <s v="CHANDELLE TOURELLE"/>
    <n v="1100"/>
    <x v="0"/>
    <n v="68.180000000000007"/>
    <x v="1491"/>
  </r>
  <r>
    <x v="3"/>
    <n v="18590"/>
    <s v="M20477"/>
    <s v="CHANDELLE TOURELLE"/>
    <n v="1100"/>
    <x v="1"/>
    <n v="0"/>
    <x v="1491"/>
  </r>
  <r>
    <x v="3"/>
    <n v="18591"/>
    <s v="M20478"/>
    <s v="CHANDELLE TOURELLE"/>
    <n v="1100"/>
    <x v="0"/>
    <n v="68.180000000000007"/>
    <x v="1492"/>
  </r>
  <r>
    <x v="3"/>
    <n v="18591"/>
    <s v="M20478"/>
    <s v="CHANDELLE TOURELLE"/>
    <n v="1100"/>
    <x v="1"/>
    <n v="0"/>
    <x v="1492"/>
  </r>
  <r>
    <x v="3"/>
    <n v="18592"/>
    <s v="M20479"/>
    <s v="CHANDELLE TOURELLE"/>
    <n v="1100"/>
    <x v="0"/>
    <n v="68.180000000000007"/>
    <x v="1493"/>
  </r>
  <r>
    <x v="3"/>
    <n v="18592"/>
    <s v="M20479"/>
    <s v="CHANDELLE TOURELLE"/>
    <n v="1100"/>
    <x v="1"/>
    <n v="0"/>
    <x v="1493"/>
  </r>
  <r>
    <x v="3"/>
    <n v="18597"/>
    <s v="M20485"/>
    <s v="RALLONGES DE FOURCHE DURWEN"/>
    <n v="1115"/>
    <x v="0"/>
    <n v="69.12"/>
    <x v="1494"/>
  </r>
  <r>
    <x v="3"/>
    <n v="18597"/>
    <s v="M20485"/>
    <s v="RALLONGES DE FOURCHE DURWEN"/>
    <n v="1115"/>
    <x v="1"/>
    <n v="0"/>
    <x v="1494"/>
  </r>
  <r>
    <x v="1"/>
    <n v="18598"/>
    <s v="M3290"/>
    <s v="CHAISES DE BUREAU"/>
    <n v="576.24"/>
    <x v="0"/>
    <n v="21.98"/>
    <x v="1495"/>
  </r>
  <r>
    <x v="1"/>
    <n v="18598"/>
    <s v="M3290"/>
    <s v="CHAISES DE BUREAU"/>
    <n v="576.24"/>
    <x v="1"/>
    <n v="28.57"/>
    <x v="1495"/>
  </r>
  <r>
    <x v="5"/>
    <n v="18599"/>
    <s v="M80401"/>
    <s v="SUPPORT PRE MONTAGE CAISSONS BATTERIES"/>
    <n v="699.48"/>
    <x v="0"/>
    <n v="30.97"/>
    <x v="1496"/>
  </r>
  <r>
    <x v="5"/>
    <n v="18599"/>
    <s v="M80401"/>
    <s v="SUPPORT PRE MONTAGE CAISSONS BATTERIES"/>
    <n v="699.48"/>
    <x v="1"/>
    <n v="25.16"/>
    <x v="1496"/>
  </r>
  <r>
    <x v="5"/>
    <n v="18600"/>
    <s v="M80402"/>
    <s v="SUPPORT PRE MONTAGE RESERVOIRS CARBURANTS"/>
    <n v="645.38"/>
    <x v="0"/>
    <n v="28.58"/>
    <x v="1497"/>
  </r>
  <r>
    <x v="5"/>
    <n v="18600"/>
    <s v="M80402"/>
    <s v="SUPPORT PRE MONTAGE RESERVOIRS CARBURANTS"/>
    <n v="645.38"/>
    <x v="1"/>
    <n v="23.21"/>
    <x v="1497"/>
  </r>
  <r>
    <x v="3"/>
    <n v="18606"/>
    <s v="M20501"/>
    <s v="CONVOYEUR 2 RANGEES"/>
    <n v="1500.38"/>
    <x v="0"/>
    <n v="62"/>
    <x v="1498"/>
  </r>
  <r>
    <x v="3"/>
    <n v="18606"/>
    <s v="M20501"/>
    <s v="CONVOYEUR 2 RANGEES"/>
    <n v="1500.38"/>
    <x v="1"/>
    <n v="0"/>
    <x v="1498"/>
  </r>
  <r>
    <x v="3"/>
    <n v="18607"/>
    <s v="M20502"/>
    <s v="CONVOYEUR 2 RANGEES"/>
    <n v="1500.38"/>
    <x v="0"/>
    <n v="62"/>
    <x v="1499"/>
  </r>
  <r>
    <x v="3"/>
    <n v="18607"/>
    <s v="M20502"/>
    <s v="CONVOYEUR 2 RANGEES"/>
    <n v="1500.38"/>
    <x v="1"/>
    <n v="0"/>
    <x v="1499"/>
  </r>
  <r>
    <x v="3"/>
    <n v="18608"/>
    <s v="M20503"/>
    <s v="CONVOYEUR 2 RANGEES"/>
    <n v="1500.38"/>
    <x v="0"/>
    <n v="62"/>
    <x v="1500"/>
  </r>
  <r>
    <x v="3"/>
    <n v="18608"/>
    <s v="M20503"/>
    <s v="CONVOYEUR 2 RANGEES"/>
    <n v="1500.38"/>
    <x v="1"/>
    <n v="0"/>
    <x v="1500"/>
  </r>
  <r>
    <x v="3"/>
    <n v="18609"/>
    <s v="M20504"/>
    <s v="CONVOYEUR 2 RANGEES"/>
    <n v="1500.38"/>
    <x v="0"/>
    <n v="62"/>
    <x v="1501"/>
  </r>
  <r>
    <x v="3"/>
    <n v="18609"/>
    <s v="M20504"/>
    <s v="CONVOYEUR 2 RANGEES"/>
    <n v="1500.38"/>
    <x v="1"/>
    <n v="0"/>
    <x v="1501"/>
  </r>
  <r>
    <x v="3"/>
    <n v="18614"/>
    <s v="M20509"/>
    <s v="CONVOYEUR 2 RANGEES"/>
    <n v="1500.38"/>
    <x v="0"/>
    <n v="62"/>
    <x v="1502"/>
  </r>
  <r>
    <x v="3"/>
    <n v="18614"/>
    <s v="M20509"/>
    <s v="CONVOYEUR 2 RANGEES"/>
    <n v="1500.38"/>
    <x v="1"/>
    <n v="0"/>
    <x v="1502"/>
  </r>
  <r>
    <x v="3"/>
    <n v="18615"/>
    <s v="M20510"/>
    <s v="CONVOYEUR 2 RANGEES"/>
    <n v="1500.38"/>
    <x v="0"/>
    <n v="62"/>
    <x v="1503"/>
  </r>
  <r>
    <x v="3"/>
    <n v="18615"/>
    <s v="M20510"/>
    <s v="CONVOYEUR 2 RANGEES"/>
    <n v="1500.38"/>
    <x v="1"/>
    <n v="0"/>
    <x v="1503"/>
  </r>
  <r>
    <x v="3"/>
    <n v="18616"/>
    <s v="M20511"/>
    <s v="CONVOYEUR 2 RANGEES"/>
    <n v="1500.38"/>
    <x v="0"/>
    <n v="62"/>
    <x v="1504"/>
  </r>
  <r>
    <x v="3"/>
    <n v="18616"/>
    <s v="M20511"/>
    <s v="CONVOYEUR 2 RANGEES"/>
    <n v="1500.38"/>
    <x v="1"/>
    <n v="0"/>
    <x v="1504"/>
  </r>
  <r>
    <x v="5"/>
    <n v="18617"/>
    <s v="M80393"/>
    <s v="SUPPORT DE PREMONTAGE REHAUSSE CABINE"/>
    <n v="1093.77"/>
    <x v="0"/>
    <n v="48.43"/>
    <x v="1505"/>
  </r>
  <r>
    <x v="5"/>
    <n v="18617"/>
    <s v="M80393"/>
    <s v="SUPPORT DE PREMONTAGE REHAUSSE CABINE"/>
    <n v="1093.77"/>
    <x v="1"/>
    <n v="37.86"/>
    <x v="1505"/>
  </r>
  <r>
    <x v="5"/>
    <n v="18622"/>
    <s v="M80399"/>
    <s v="SUPPORT DE PREMONTAGE RADIATEURS HUILE"/>
    <n v="1002.06"/>
    <x v="0"/>
    <n v="44.37"/>
    <x v="1506"/>
  </r>
  <r>
    <x v="5"/>
    <n v="18622"/>
    <s v="M80399"/>
    <s v="SUPPORT DE PREMONTAGE RADIATEURS HUILE"/>
    <n v="1002.06"/>
    <x v="1"/>
    <n v="34.69"/>
    <x v="1506"/>
  </r>
  <r>
    <x v="3"/>
    <n v="18623"/>
    <s v="M20489"/>
    <s v="CONVOYEUR 2 RANGEES"/>
    <n v="1542.66"/>
    <x v="0"/>
    <n v="63.75"/>
    <x v="1507"/>
  </r>
  <r>
    <x v="3"/>
    <n v="18623"/>
    <s v="M20489"/>
    <s v="CONVOYEUR 2 RANGEES"/>
    <n v="1542.66"/>
    <x v="1"/>
    <n v="0"/>
    <x v="1507"/>
  </r>
  <r>
    <x v="3"/>
    <n v="18624"/>
    <s v="M20490"/>
    <s v="CONVOYEUR 2 RANGEES"/>
    <n v="1542.66"/>
    <x v="0"/>
    <n v="63.75"/>
    <x v="1508"/>
  </r>
  <r>
    <x v="3"/>
    <n v="18624"/>
    <s v="M20490"/>
    <s v="CONVOYEUR 2 RANGEES"/>
    <n v="1542.66"/>
    <x v="1"/>
    <n v="0"/>
    <x v="1508"/>
  </r>
  <r>
    <x v="3"/>
    <n v="18625"/>
    <s v="M20491"/>
    <s v="CONVOYEUR 2 RANGEES"/>
    <n v="1542.66"/>
    <x v="0"/>
    <n v="63.75"/>
    <x v="1509"/>
  </r>
  <r>
    <x v="3"/>
    <n v="18625"/>
    <s v="M20491"/>
    <s v="CONVOYEUR 2 RANGEES"/>
    <n v="1542.66"/>
    <x v="1"/>
    <n v="0"/>
    <x v="1509"/>
  </r>
  <r>
    <x v="3"/>
    <n v="18626"/>
    <s v="M20492"/>
    <s v="CONVOYEUR 2 RANGEES"/>
    <n v="1542.66"/>
    <x v="0"/>
    <n v="63.75"/>
    <x v="1510"/>
  </r>
  <r>
    <x v="3"/>
    <n v="18626"/>
    <s v="M20492"/>
    <s v="CONVOYEUR 2 RANGEES"/>
    <n v="1542.66"/>
    <x v="1"/>
    <n v="0"/>
    <x v="1510"/>
  </r>
  <r>
    <x v="3"/>
    <n v="18631"/>
    <s v="M20497"/>
    <s v="CONVOYEUR 2 RANGEES"/>
    <n v="1542.66"/>
    <x v="0"/>
    <n v="63.75"/>
    <x v="1511"/>
  </r>
  <r>
    <x v="3"/>
    <n v="18631"/>
    <s v="M20497"/>
    <s v="CONVOYEUR 2 RANGEES"/>
    <n v="1542.66"/>
    <x v="1"/>
    <n v="0"/>
    <x v="1511"/>
  </r>
  <r>
    <x v="3"/>
    <n v="18632"/>
    <s v="M20498"/>
    <s v="CONVOYEUR 2 RANGEES"/>
    <n v="1542.66"/>
    <x v="0"/>
    <n v="63.75"/>
    <x v="1512"/>
  </r>
  <r>
    <x v="3"/>
    <n v="18632"/>
    <s v="M20498"/>
    <s v="CONVOYEUR 2 RANGEES"/>
    <n v="1542.66"/>
    <x v="1"/>
    <n v="0"/>
    <x v="1512"/>
  </r>
  <r>
    <x v="3"/>
    <n v="18633"/>
    <s v="M20499"/>
    <s v="CONVOYEUR 2 RANGEES"/>
    <n v="1542.66"/>
    <x v="0"/>
    <n v="63.75"/>
    <x v="1513"/>
  </r>
  <r>
    <x v="3"/>
    <n v="18633"/>
    <s v="M20499"/>
    <s v="CONVOYEUR 2 RANGEES"/>
    <n v="1542.66"/>
    <x v="1"/>
    <n v="0"/>
    <x v="1513"/>
  </r>
  <r>
    <x v="7"/>
    <n v="18634"/>
    <s v="M3511"/>
    <s v="IMPRIMANTES POUR SYSTEME SB ELECTRONI"/>
    <n v="1616.67"/>
    <x v="0"/>
    <n v="0"/>
    <x v="1514"/>
  </r>
  <r>
    <x v="7"/>
    <n v="18634"/>
    <s v="M3511"/>
    <s v="IMPRIMANTES POUR SYSTEME SB ELECTRONI"/>
    <n v="1616.67"/>
    <x v="1"/>
    <n v="0"/>
    <x v="1514"/>
  </r>
  <r>
    <x v="7"/>
    <n v="18639"/>
    <s v="M3516"/>
    <s v="IMPRIMANTES POUR SYSTEME SB ELECTRONI"/>
    <n v="1616.67"/>
    <x v="0"/>
    <n v="0"/>
    <x v="1515"/>
  </r>
  <r>
    <x v="7"/>
    <n v="18639"/>
    <s v="M3516"/>
    <s v="IMPRIMANTES POUR SYSTEME SB ELECTRONI"/>
    <n v="1616.67"/>
    <x v="1"/>
    <n v="0"/>
    <x v="1515"/>
  </r>
  <r>
    <x v="7"/>
    <n v="18640"/>
    <s v="M3517"/>
    <s v="IMPRIMANTES POUR SYSTEME SB ELECTRONI"/>
    <n v="1616.66"/>
    <x v="0"/>
    <n v="0"/>
    <x v="1516"/>
  </r>
  <r>
    <x v="7"/>
    <n v="18640"/>
    <s v="M3517"/>
    <s v="IMPRIMANTES POUR SYSTEME SB ELECTRONI"/>
    <n v="1616.66"/>
    <x v="1"/>
    <n v="0"/>
    <x v="1516"/>
  </r>
  <r>
    <x v="7"/>
    <n v="18641"/>
    <s v="M3518"/>
    <s v="IMPRIMANTES POUR SYSTEME SB ELECTRONI"/>
    <n v="1616.67"/>
    <x v="0"/>
    <n v="0"/>
    <x v="1517"/>
  </r>
  <r>
    <x v="7"/>
    <n v="18641"/>
    <s v="M3518"/>
    <s v="IMPRIMANTES POUR SYSTEME SB ELECTRONI"/>
    <n v="1616.67"/>
    <x v="1"/>
    <n v="0"/>
    <x v="1517"/>
  </r>
  <r>
    <x v="7"/>
    <n v="18642"/>
    <s v="M3519"/>
    <s v="IMPRIMANTES POUR SYSTEME SB ELECTRONI"/>
    <n v="1616.66"/>
    <x v="0"/>
    <n v="0"/>
    <x v="1518"/>
  </r>
  <r>
    <x v="7"/>
    <n v="18642"/>
    <s v="M3519"/>
    <s v="IMPRIMANTES POUR SYSTEME SB ELECTRONI"/>
    <n v="1616.66"/>
    <x v="1"/>
    <n v="0"/>
    <x v="1518"/>
  </r>
  <r>
    <x v="1"/>
    <n v="18647"/>
    <s v="M3531"/>
    <s v="TABLE BE FREE LOUNGE HAUTE"/>
    <n v="962.4"/>
    <x v="0"/>
    <n v="36.71"/>
    <x v="1519"/>
  </r>
  <r>
    <x v="1"/>
    <n v="18647"/>
    <s v="M3531"/>
    <s v="TABLE BE FREE LOUNGE HAUTE"/>
    <n v="962.4"/>
    <x v="1"/>
    <n v="47.72"/>
    <x v="1519"/>
  </r>
  <r>
    <x v="1"/>
    <n v="18648"/>
    <s v="M3532"/>
    <s v="TABLE BE FREE LOUNGE HAUTE"/>
    <n v="1062.4000000000001"/>
    <x v="0"/>
    <n v="40.520000000000003"/>
    <x v="1520"/>
  </r>
  <r>
    <x v="1"/>
    <n v="18648"/>
    <s v="M3532"/>
    <s v="TABLE BE FREE LOUNGE HAUTE"/>
    <n v="1062.4000000000001"/>
    <x v="1"/>
    <n v="52.68"/>
    <x v="1520"/>
  </r>
  <r>
    <x v="1"/>
    <n v="18649"/>
    <s v="M3533"/>
    <s v="TABLE BE FREE LOUNGE HAUTE"/>
    <n v="972.9"/>
    <x v="0"/>
    <n v="37.11"/>
    <x v="1521"/>
  </r>
  <r>
    <x v="1"/>
    <n v="18649"/>
    <s v="M3533"/>
    <s v="TABLE BE FREE LOUNGE HAUTE"/>
    <n v="972.9"/>
    <x v="1"/>
    <n v="48.25"/>
    <x v="1521"/>
  </r>
  <r>
    <x v="7"/>
    <n v="18650"/>
    <s v="M3538"/>
    <s v="POINTEUSE TERMINAL LECTEUR LEGIC"/>
    <n v="2140"/>
    <x v="0"/>
    <n v="151.6"/>
    <x v="1522"/>
  </r>
  <r>
    <x v="7"/>
    <n v="18650"/>
    <s v="M3538"/>
    <s v="POINTEUSE TERMINAL LECTEUR LEGIC"/>
    <n v="2140"/>
    <x v="1"/>
    <n v="0"/>
    <x v="1522"/>
  </r>
  <r>
    <x v="7"/>
    <n v="18651"/>
    <s v="M3540"/>
    <s v="POINTEUSE TERMINAL LECTEUR LEGIC"/>
    <n v="2140"/>
    <x v="0"/>
    <n v="151.6"/>
    <x v="1523"/>
  </r>
  <r>
    <x v="7"/>
    <n v="18651"/>
    <s v="M3540"/>
    <s v="POINTEUSE TERMINAL LECTEUR LEGIC"/>
    <n v="2140"/>
    <x v="1"/>
    <n v="0"/>
    <x v="1523"/>
  </r>
  <r>
    <x v="17"/>
    <n v="18656"/>
    <s v="MINING TRANCHE 3"/>
    <s v="BATIMENT PRODUCTIF C1 -B"/>
    <n v="22614.799999999999"/>
    <x v="0"/>
    <n v="373.78"/>
    <x v="1185"/>
  </r>
  <r>
    <x v="17"/>
    <n v="18656"/>
    <s v="MINING TRANCHE 3"/>
    <s v="BATIMENT PRODUCTIF C1 -B"/>
    <n v="22614.799999999999"/>
    <x v="1"/>
    <n v="560.72"/>
    <x v="1185"/>
  </r>
  <r>
    <x v="16"/>
    <n v="18657"/>
    <s v="MINING TRANCHE 3"/>
    <s v="BATIMENT ADMINISTRATIF C1 -B"/>
    <n v="2456.46"/>
    <x v="0"/>
    <n v="30.45"/>
    <x v="1181"/>
  </r>
  <r>
    <x v="16"/>
    <n v="18657"/>
    <s v="MINING TRANCHE 3"/>
    <s v="BATIMENT ADMINISTRATIF C1 -B"/>
    <n v="2456.46"/>
    <x v="1"/>
    <n v="60.91"/>
    <x v="1181"/>
  </r>
  <r>
    <x v="16"/>
    <n v="18658"/>
    <s v="MINING TRANCHE 3"/>
    <s v="BATIMENT ADMINISTRATIF C1 -B"/>
    <n v="886.48"/>
    <x v="0"/>
    <n v="10.99"/>
    <x v="1181"/>
  </r>
  <r>
    <x v="16"/>
    <n v="18658"/>
    <s v="MINING TRANCHE 3"/>
    <s v="BATIMENT ADMINISTRATIF C1 -B"/>
    <n v="886.48"/>
    <x v="1"/>
    <n v="21.98"/>
    <x v="1181"/>
  </r>
  <r>
    <x v="17"/>
    <n v="18659"/>
    <s v="MINING TRANCHE 3"/>
    <s v="BATIMENT PRODUCTIF C1 -B"/>
    <n v="9343.93"/>
    <x v="0"/>
    <n v="154.44"/>
    <x v="1185"/>
  </r>
  <r>
    <x v="17"/>
    <n v="18659"/>
    <s v="MINING TRANCHE 3"/>
    <s v="BATIMENT PRODUCTIF C1 -B"/>
    <n v="9343.93"/>
    <x v="1"/>
    <n v="231.68"/>
    <x v="1185"/>
  </r>
  <r>
    <x v="5"/>
    <n v="18664"/>
    <s v="M80425"/>
    <s v="SUPPORT INDUNORM"/>
    <n v="1280"/>
    <x v="0"/>
    <n v="45.34"/>
    <x v="1524"/>
  </r>
  <r>
    <x v="5"/>
    <n v="18664"/>
    <s v="M80425"/>
    <s v="SUPPORT INDUNORM"/>
    <n v="1280"/>
    <x v="1"/>
    <n v="51.24"/>
    <x v="1524"/>
  </r>
  <r>
    <x v="5"/>
    <n v="18665"/>
    <s v="M80426"/>
    <s v="SUPPORT KANBAN"/>
    <n v="1463.54"/>
    <x v="0"/>
    <n v="51.84"/>
    <x v="1525"/>
  </r>
  <r>
    <x v="5"/>
    <n v="18665"/>
    <s v="M80426"/>
    <s v="SUPPORT KANBAN"/>
    <n v="1463.54"/>
    <x v="1"/>
    <n v="62.55"/>
    <x v="1525"/>
  </r>
  <r>
    <x v="14"/>
    <n v="18681"/>
    <s v="MINING TRANCHE 3"/>
    <s v="AMENAGEMENT EXT C3 -H"/>
    <n v="10570"/>
    <x v="0"/>
    <n v="262.08"/>
    <x v="1192"/>
  </r>
  <r>
    <x v="14"/>
    <n v="18681"/>
    <s v="MINING TRANCHE 3"/>
    <s v="AMENAGEMENT EXT C3 -H"/>
    <n v="10570"/>
    <x v="1"/>
    <n v="524.16"/>
    <x v="1192"/>
  </r>
  <r>
    <x v="13"/>
    <n v="18682"/>
    <s v="MINING TRANCHE 3"/>
    <s v="BATIMENT LOGISTIQUE C3 -H"/>
    <n v="6670.01"/>
    <x v="0"/>
    <n v="330.76"/>
    <x v="1526"/>
  </r>
  <r>
    <x v="13"/>
    <n v="18682"/>
    <s v="MINING TRANCHE 3"/>
    <s v="BATIMENT LOGISTIQUE C3 -H"/>
    <n v="6670.01"/>
    <x v="1"/>
    <n v="318.08"/>
    <x v="1526"/>
  </r>
  <r>
    <x v="13"/>
    <n v="18683"/>
    <s v="MINING TRANCHE 3"/>
    <s v="BATIMENT LOGISTIQUE C3 -H"/>
    <n v="614.76"/>
    <x v="0"/>
    <n v="30.49"/>
    <x v="1526"/>
  </r>
  <r>
    <x v="13"/>
    <n v="18683"/>
    <s v="MINING TRANCHE 3"/>
    <s v="BATIMENT LOGISTIQUE C3 -H"/>
    <n v="614.76"/>
    <x v="1"/>
    <n v="29.32"/>
    <x v="1526"/>
  </r>
  <r>
    <x v="3"/>
    <n v="18684"/>
    <s v="M20519"/>
    <s v="PAIRE DE RALLONGE DE FOURCHES DURWEN GVS"/>
    <n v="775"/>
    <x v="0"/>
    <n v="48.04"/>
    <x v="1527"/>
  </r>
  <r>
    <x v="3"/>
    <n v="18684"/>
    <s v="M20519"/>
    <s v="PAIRE DE RALLONGE DE FOURCHES DURWEN GVS"/>
    <n v="775"/>
    <x v="1"/>
    <n v="0"/>
    <x v="1527"/>
  </r>
  <r>
    <x v="11"/>
    <n v="18689"/>
    <s v="M80318"/>
    <s v="CABINE BLOC ATEVE 4M X 2M"/>
    <n v="3900"/>
    <x v="0"/>
    <n v="83.34"/>
    <x v="1528"/>
  </r>
  <r>
    <x v="11"/>
    <n v="18689"/>
    <s v="M80318"/>
    <s v="CABINE BLOC ATEVE 4M X 2M"/>
    <n v="3900"/>
    <x v="1"/>
    <n v="55.56"/>
    <x v="1528"/>
  </r>
  <r>
    <x v="17"/>
    <n v="18691"/>
    <s v="MINING TRANCHE 3"/>
    <s v="BATIMENT PRODUCTIF C2 -E"/>
    <n v="2000"/>
    <x v="0"/>
    <n v="70.84"/>
    <x v="1277"/>
  </r>
  <r>
    <x v="17"/>
    <n v="18691"/>
    <s v="MINING TRANCHE 3"/>
    <s v="BATIMENT PRODUCTIF C2 -E"/>
    <n v="2000"/>
    <x v="1"/>
    <n v="95.38"/>
    <x v="1277"/>
  </r>
  <r>
    <x v="1"/>
    <n v="18692"/>
    <s v="M27500"/>
    <s v="REFRIGERATEUR KIU 1444-24 PREMIUM"/>
    <n v="523.76"/>
    <x v="0"/>
    <n v="41.62"/>
    <x v="1529"/>
  </r>
  <r>
    <x v="1"/>
    <n v="18692"/>
    <s v="M27500"/>
    <s v="REFRIGERATEUR KIU 1444-24 PREMIUM"/>
    <n v="523.76"/>
    <x v="1"/>
    <n v="25.97"/>
    <x v="1529"/>
  </r>
  <r>
    <x v="3"/>
    <n v="18706"/>
    <s v="M3786"/>
    <s v="SYSTEME ACHEMINEMENT TOURELLE"/>
    <n v="235000"/>
    <x v="0"/>
    <n v="9711.19"/>
    <x v="1530"/>
  </r>
  <r>
    <x v="3"/>
    <n v="18706"/>
    <s v="M3786"/>
    <s v="SYSTEME ACHEMINEMENT TOURELLE"/>
    <n v="235000"/>
    <x v="1"/>
    <n v="0"/>
    <x v="1530"/>
  </r>
  <r>
    <x v="16"/>
    <n v="18707"/>
    <s v="MINING TRANCHE 3"/>
    <s v="BATIMENT ADMINISTRATIF C5 -N"/>
    <n v="12600.55"/>
    <x v="0"/>
    <n v="446.33"/>
    <x v="1182"/>
  </r>
  <r>
    <x v="16"/>
    <n v="18707"/>
    <s v="MINING TRANCHE 3"/>
    <s v="BATIMENT ADMINISTRATIF C5 -N"/>
    <n v="12600.55"/>
    <x v="1"/>
    <n v="624.85"/>
    <x v="1182"/>
  </r>
  <r>
    <x v="16"/>
    <n v="18708"/>
    <s v="MINING TRANCHE 3"/>
    <s v="BATIMENT ADMINISTRATIF C5 -N"/>
    <n v="90000"/>
    <x v="0"/>
    <n v="3187.93"/>
    <x v="1182"/>
  </r>
  <r>
    <x v="16"/>
    <n v="18708"/>
    <s v="MINING TRANCHE 3"/>
    <s v="BATIMENT ADMINISTRATIF C5 -N"/>
    <n v="90000"/>
    <x v="1"/>
    <n v="4463.01"/>
    <x v="1182"/>
  </r>
  <r>
    <x v="1"/>
    <n v="18709"/>
    <s v="M3706"/>
    <s v="BUREAU COMPLET- CE"/>
    <n v="794.8"/>
    <x v="0"/>
    <n v="30.32"/>
    <x v="1531"/>
  </r>
  <r>
    <x v="1"/>
    <n v="18709"/>
    <s v="M3706"/>
    <s v="BUREAU COMPLET- CE"/>
    <n v="794.8"/>
    <x v="1"/>
    <n v="39.409999999999997"/>
    <x v="1531"/>
  </r>
  <r>
    <x v="1"/>
    <n v="18714"/>
    <s v="M3590"/>
    <s v="ARMOIRE A ETAGERES"/>
    <n v="539.77"/>
    <x v="0"/>
    <n v="20.59"/>
    <x v="1532"/>
  </r>
  <r>
    <x v="1"/>
    <n v="18714"/>
    <s v="M3590"/>
    <s v="ARMOIRE A ETAGERES"/>
    <n v="539.77"/>
    <x v="1"/>
    <n v="26.77"/>
    <x v="1532"/>
  </r>
  <r>
    <x v="1"/>
    <n v="18715"/>
    <s v="M3591"/>
    <s v="BUREAU SERENIS COULEUR HETRE"/>
    <n v="757"/>
    <x v="0"/>
    <n v="28.88"/>
    <x v="1533"/>
  </r>
  <r>
    <x v="1"/>
    <n v="18715"/>
    <s v="M3591"/>
    <s v="BUREAU SERENIS COULEUR HETRE"/>
    <n v="757"/>
    <x v="1"/>
    <n v="37.54"/>
    <x v="1533"/>
  </r>
  <r>
    <x v="1"/>
    <n v="18716"/>
    <s v="M3593"/>
    <s v="BUREAU SERENIS COULEUR HETRE"/>
    <n v="757"/>
    <x v="0"/>
    <n v="28.88"/>
    <x v="1534"/>
  </r>
  <r>
    <x v="1"/>
    <n v="18716"/>
    <s v="M3593"/>
    <s v="BUREAU SERENIS COULEUR HETRE"/>
    <n v="757"/>
    <x v="1"/>
    <n v="37.54"/>
    <x v="1534"/>
  </r>
  <r>
    <x v="1"/>
    <n v="18717"/>
    <s v="M3594"/>
    <s v="BUREAU SERENIS COULEUR HETRE"/>
    <n v="757"/>
    <x v="0"/>
    <n v="28.88"/>
    <x v="1535"/>
  </r>
  <r>
    <x v="1"/>
    <n v="18717"/>
    <s v="M3594"/>
    <s v="BUREAU SERENIS COULEUR HETRE"/>
    <n v="757"/>
    <x v="1"/>
    <n v="37.54"/>
    <x v="1535"/>
  </r>
  <r>
    <x v="5"/>
    <n v="18733"/>
    <s v="M4201"/>
    <s v="ARMOIRE POUR CHARGE LOURDE"/>
    <n v="866.2"/>
    <x v="0"/>
    <n v="30.68"/>
    <x v="1536"/>
  </r>
  <r>
    <x v="5"/>
    <n v="18733"/>
    <s v="M4201"/>
    <s v="ARMOIRE POUR CHARGE LOURDE"/>
    <n v="866.2"/>
    <x v="1"/>
    <n v="37.020000000000003"/>
    <x v="1536"/>
  </r>
  <r>
    <x v="5"/>
    <n v="18734"/>
    <s v="M4202"/>
    <s v="ARMOIRE POUR CHARGE LOURDE"/>
    <n v="866.2"/>
    <x v="0"/>
    <n v="30.68"/>
    <x v="1537"/>
  </r>
  <r>
    <x v="5"/>
    <n v="18734"/>
    <s v="M4202"/>
    <s v="ARMOIRE POUR CHARGE LOURDE"/>
    <n v="866.2"/>
    <x v="1"/>
    <n v="37.020000000000003"/>
    <x v="1537"/>
  </r>
  <r>
    <x v="5"/>
    <n v="18739"/>
    <s v="M4223"/>
    <s v="ARMOIRE POUR CHARGE LOURDE"/>
    <n v="773.8"/>
    <x v="0"/>
    <n v="27.41"/>
    <x v="1538"/>
  </r>
  <r>
    <x v="5"/>
    <n v="18739"/>
    <s v="M4223"/>
    <s v="ARMOIRE POUR CHARGE LOURDE"/>
    <n v="773.8"/>
    <x v="1"/>
    <n v="33.07"/>
    <x v="1538"/>
  </r>
  <r>
    <x v="5"/>
    <n v="18740"/>
    <s v="M4229"/>
    <s v="ARMOIRE POUR CHARGE LOURDE"/>
    <n v="773.8"/>
    <x v="0"/>
    <n v="27.41"/>
    <x v="1539"/>
  </r>
  <r>
    <x v="5"/>
    <n v="18740"/>
    <s v="M4229"/>
    <s v="ARMOIRE POUR CHARGE LOURDE"/>
    <n v="773.8"/>
    <x v="1"/>
    <n v="33.07"/>
    <x v="1539"/>
  </r>
  <r>
    <x v="5"/>
    <n v="18741"/>
    <s v="M4230"/>
    <s v="ARMOIRE POUR CHARGE LOURDE"/>
    <n v="773.8"/>
    <x v="0"/>
    <n v="27.41"/>
    <x v="1540"/>
  </r>
  <r>
    <x v="5"/>
    <n v="18741"/>
    <s v="M4230"/>
    <s v="ARMOIRE POUR CHARGE LOURDE"/>
    <n v="773.8"/>
    <x v="1"/>
    <n v="33.07"/>
    <x v="1540"/>
  </r>
  <r>
    <x v="5"/>
    <n v="18742"/>
    <s v="M4126"/>
    <s v="ARMOIRE POUR CHARGE LOURDE"/>
    <n v="773.8"/>
    <x v="0"/>
    <n v="27.41"/>
    <x v="1541"/>
  </r>
  <r>
    <x v="5"/>
    <n v="18742"/>
    <s v="M4126"/>
    <s v="ARMOIRE POUR CHARGE LOURDE"/>
    <n v="773.8"/>
    <x v="1"/>
    <n v="33.07"/>
    <x v="1541"/>
  </r>
  <r>
    <x v="14"/>
    <n v="18748"/>
    <s v="MINING TRANCHE 3"/>
    <s v="AMENAGEMENT EXT. C1 -A"/>
    <n v="10240"/>
    <x v="0"/>
    <n v="253.9"/>
    <x v="1293"/>
  </r>
  <r>
    <x v="14"/>
    <n v="18748"/>
    <s v="MINING TRANCHE 3"/>
    <s v="AMENAGEMENT EXT. C1 -A"/>
    <n v="10240"/>
    <x v="1"/>
    <n v="507.79"/>
    <x v="1293"/>
  </r>
  <r>
    <x v="16"/>
    <n v="18749"/>
    <s v="MINING TRANCHE 3"/>
    <s v="BATIMENT ADMINSTRATIF C5 -L"/>
    <n v="2615"/>
    <x v="0"/>
    <n v="92.63"/>
    <x v="1542"/>
  </r>
  <r>
    <x v="16"/>
    <n v="18749"/>
    <s v="MINING TRANCHE 3"/>
    <s v="BATIMENT ADMINSTRATIF C5 -L"/>
    <n v="2615"/>
    <x v="1"/>
    <n v="129.68"/>
    <x v="1542"/>
  </r>
  <r>
    <x v="14"/>
    <n v="18750"/>
    <s v="MINING TRANCHE 3"/>
    <s v="AGENCEMENT EXT."/>
    <n v="1463"/>
    <x v="0"/>
    <n v="36.270000000000003"/>
    <x v="1543"/>
  </r>
  <r>
    <x v="14"/>
    <n v="18750"/>
    <s v="MINING TRANCHE 3"/>
    <s v="AGENCEMENT EXT."/>
    <n v="1463"/>
    <x v="1"/>
    <n v="72.55"/>
    <x v="1543"/>
  </r>
  <r>
    <x v="7"/>
    <n v="18751"/>
    <s v="M3318"/>
    <s v="MOBILBOX 75  AVEC MAGNETOPHONE+ LECT.CD"/>
    <n v="718.67"/>
    <x v="0"/>
    <n v="0"/>
    <x v="1544"/>
  </r>
  <r>
    <x v="7"/>
    <n v="18751"/>
    <s v="M3318"/>
    <s v="MOBILBOX 75  AVEC MAGNETOPHONE+ LECT.CD"/>
    <n v="718.67"/>
    <x v="1"/>
    <n v="0"/>
    <x v="1544"/>
  </r>
  <r>
    <x v="1"/>
    <n v="18756"/>
    <s v="M3636"/>
    <s v="BUREAU COMPLET 200 X 100"/>
    <n v="775.71"/>
    <x v="0"/>
    <n v="29.59"/>
    <x v="1545"/>
  </r>
  <r>
    <x v="1"/>
    <n v="18756"/>
    <s v="M3636"/>
    <s v="BUREAU COMPLET 200 X 100"/>
    <n v="775.71"/>
    <x v="1"/>
    <n v="38.47"/>
    <x v="1545"/>
  </r>
  <r>
    <x v="1"/>
    <n v="18757"/>
    <s v="M3641"/>
    <s v="BUREAU COMPLET 200 X 100"/>
    <n v="775.71"/>
    <x v="0"/>
    <n v="29.59"/>
    <x v="1546"/>
  </r>
  <r>
    <x v="1"/>
    <n v="18757"/>
    <s v="M3641"/>
    <s v="BUREAU COMPLET 200 X 100"/>
    <n v="775.71"/>
    <x v="1"/>
    <n v="38.47"/>
    <x v="1546"/>
  </r>
  <r>
    <x v="17"/>
    <n v="18764"/>
    <s v="MINING TRANCHE 3"/>
    <s v="BATIMENT PRODUCTIF C2 -E"/>
    <n v="6655.6"/>
    <x v="0"/>
    <n v="235.75"/>
    <x v="1277"/>
  </r>
  <r>
    <x v="17"/>
    <n v="18764"/>
    <s v="MINING TRANCHE 3"/>
    <s v="BATIMENT PRODUCTIF C2 -E"/>
    <n v="6655.6"/>
    <x v="1"/>
    <n v="317.39"/>
    <x v="1277"/>
  </r>
  <r>
    <x v="16"/>
    <n v="18765"/>
    <s v="MINING TRANCHE 3"/>
    <s v="BATIMENT ADMINISTRATIF C3 -H"/>
    <n v="25502.6"/>
    <x v="0"/>
    <n v="1264.6500000000001"/>
    <x v="1547"/>
  </r>
  <r>
    <x v="16"/>
    <n v="18765"/>
    <s v="MINING TRANCHE 3"/>
    <s v="BATIMENT ADMINISTRATIF C3 -H"/>
    <n v="25502.6"/>
    <x v="1"/>
    <n v="1264.6500000000001"/>
    <x v="1547"/>
  </r>
  <r>
    <x v="14"/>
    <n v="18766"/>
    <s v="MINING TRANCHE 3"/>
    <s v="AMENAGEMENT EXT C1 -B"/>
    <n v="38307.68"/>
    <x v="0"/>
    <n v="949.82"/>
    <x v="1442"/>
  </r>
  <r>
    <x v="14"/>
    <n v="18766"/>
    <s v="MINING TRANCHE 3"/>
    <s v="AMENAGEMENT EXT C1 -B"/>
    <n v="38307.68"/>
    <x v="1"/>
    <n v="1899.64"/>
    <x v="1442"/>
  </r>
  <r>
    <x v="14"/>
    <n v="18767"/>
    <s v="MINING TRANCHE 3"/>
    <s v="AGENCEMENT EXT."/>
    <n v="67269.94"/>
    <x v="0"/>
    <n v="1667.93"/>
    <x v="1543"/>
  </r>
  <r>
    <x v="14"/>
    <n v="18767"/>
    <s v="MINING TRANCHE 3"/>
    <s v="AGENCEMENT EXT."/>
    <n v="67269.94"/>
    <x v="1"/>
    <n v="3335.85"/>
    <x v="1543"/>
  </r>
  <r>
    <x v="14"/>
    <n v="18768"/>
    <s v="MINING TRANCHE 3"/>
    <s v="AMENAGEMENT EXT C1 -B"/>
    <n v="7800"/>
    <x v="0"/>
    <n v="193.4"/>
    <x v="1442"/>
  </r>
  <r>
    <x v="14"/>
    <n v="18768"/>
    <s v="MINING TRANCHE 3"/>
    <s v="AMENAGEMENT EXT C1 -B"/>
    <n v="7800"/>
    <x v="1"/>
    <n v="386.79"/>
    <x v="1442"/>
  </r>
  <r>
    <x v="1"/>
    <n v="18773"/>
    <s v="M3686"/>
    <s v="BUREAU COMPLET 200 X 100"/>
    <n v="770.18"/>
    <x v="0"/>
    <n v="29.38"/>
    <x v="1548"/>
  </r>
  <r>
    <x v="1"/>
    <n v="18773"/>
    <s v="M3686"/>
    <s v="BUREAU COMPLET 200 X 100"/>
    <n v="770.18"/>
    <x v="1"/>
    <n v="38.19"/>
    <x v="1548"/>
  </r>
  <r>
    <x v="1"/>
    <n v="18774"/>
    <s v="M3687"/>
    <s v="BUREAU COMPLET 200 X 100"/>
    <n v="770.18"/>
    <x v="0"/>
    <n v="29.38"/>
    <x v="1549"/>
  </r>
  <r>
    <x v="1"/>
    <n v="18774"/>
    <s v="M3687"/>
    <s v="BUREAU COMPLET 200 X 100"/>
    <n v="770.18"/>
    <x v="1"/>
    <n v="38.19"/>
    <x v="1549"/>
  </r>
  <r>
    <x v="1"/>
    <n v="18775"/>
    <s v="M3688"/>
    <s v="BUREAU COMPLET 200 X 100"/>
    <n v="770.18"/>
    <x v="0"/>
    <n v="29.38"/>
    <x v="1550"/>
  </r>
  <r>
    <x v="1"/>
    <n v="18775"/>
    <s v="M3688"/>
    <s v="BUREAU COMPLET 200 X 100"/>
    <n v="770.18"/>
    <x v="1"/>
    <n v="38.19"/>
    <x v="1550"/>
  </r>
  <r>
    <x v="1"/>
    <n v="18776"/>
    <s v="M3691"/>
    <s v="BUREAU COMPLET 200 X 100"/>
    <n v="770.18"/>
    <x v="0"/>
    <n v="29.38"/>
    <x v="1551"/>
  </r>
  <r>
    <x v="1"/>
    <n v="18776"/>
    <s v="M3691"/>
    <s v="BUREAU COMPLET 200 X 100"/>
    <n v="770.18"/>
    <x v="1"/>
    <n v="38.19"/>
    <x v="1551"/>
  </r>
  <r>
    <x v="3"/>
    <n v="18781"/>
    <s v="M4387"/>
    <s v="CONVOYEURS POUR RADIATEURS ET RESERVOIRS"/>
    <n v="1875"/>
    <x v="0"/>
    <n v="77.48"/>
    <x v="1552"/>
  </r>
  <r>
    <x v="3"/>
    <n v="18781"/>
    <s v="M4387"/>
    <s v="CONVOYEURS POUR RADIATEURS ET RESERVOIRS"/>
    <n v="1875"/>
    <x v="1"/>
    <n v="0"/>
    <x v="1552"/>
  </r>
  <r>
    <x v="3"/>
    <n v="18782"/>
    <s v="M4392"/>
    <s v="CONVOYEURS POUR RADIATEURS ET RESERVOIRS"/>
    <n v="1875"/>
    <x v="0"/>
    <n v="77.48"/>
    <x v="1553"/>
  </r>
  <r>
    <x v="3"/>
    <n v="18782"/>
    <s v="M4392"/>
    <s v="CONVOYEURS POUR RADIATEURS ET RESERVOIRS"/>
    <n v="1875"/>
    <x v="1"/>
    <n v="0"/>
    <x v="1553"/>
  </r>
  <r>
    <x v="3"/>
    <n v="18783"/>
    <s v="M4400"/>
    <s v="CONVOYEURS POUR RADIATEURS ET RESERVOIRS"/>
    <n v="1875"/>
    <x v="0"/>
    <n v="77.48"/>
    <x v="1554"/>
  </r>
  <r>
    <x v="3"/>
    <n v="18783"/>
    <s v="M4400"/>
    <s v="CONVOYEURS POUR RADIATEURS ET RESERVOIRS"/>
    <n v="1875"/>
    <x v="1"/>
    <n v="0"/>
    <x v="1554"/>
  </r>
  <r>
    <x v="2"/>
    <n v="18808"/>
    <s v="P0668"/>
    <s v="PC HP 8440P"/>
    <n v="980.67"/>
    <x v="0"/>
    <n v="0"/>
    <x v="1555"/>
  </r>
  <r>
    <x v="2"/>
    <n v="18808"/>
    <s v="P0668"/>
    <s v="PC HP 8440P"/>
    <n v="980.67"/>
    <x v="1"/>
    <n v="0"/>
    <x v="1555"/>
  </r>
  <r>
    <x v="2"/>
    <n v="18818"/>
    <s v="P0678"/>
    <s v="PC HP 8440P"/>
    <n v="980.67"/>
    <x v="0"/>
    <n v="0"/>
    <x v="1556"/>
  </r>
  <r>
    <x v="2"/>
    <n v="18818"/>
    <s v="P0678"/>
    <s v="PC HP 8440P"/>
    <n v="980.67"/>
    <x v="1"/>
    <n v="0"/>
    <x v="1556"/>
  </r>
  <r>
    <x v="2"/>
    <n v="18833"/>
    <s v="U0956"/>
    <s v="PC ELITE 8000 SFF"/>
    <n v="426.63"/>
    <x v="0"/>
    <n v="0"/>
    <x v="1557"/>
  </r>
  <r>
    <x v="2"/>
    <n v="18833"/>
    <s v="U0956"/>
    <s v="PC ELITE 8000 SFF"/>
    <n v="426.63"/>
    <x v="1"/>
    <n v="0"/>
    <x v="1557"/>
  </r>
  <r>
    <x v="2"/>
    <n v="18834"/>
    <s v="U0957"/>
    <s v="PC ELITE 8000 SFF"/>
    <n v="426.63"/>
    <x v="0"/>
    <n v="0"/>
    <x v="1558"/>
  </r>
  <r>
    <x v="2"/>
    <n v="18834"/>
    <s v="U0957"/>
    <s v="PC ELITE 8000 SFF"/>
    <n v="426.63"/>
    <x v="1"/>
    <n v="0"/>
    <x v="1558"/>
  </r>
  <r>
    <x v="2"/>
    <n v="18840"/>
    <s v="U0963"/>
    <s v="PC ELITE 8000 SFF"/>
    <n v="426.63"/>
    <x v="0"/>
    <n v="0"/>
    <x v="1559"/>
  </r>
  <r>
    <x v="2"/>
    <n v="18840"/>
    <s v="U0963"/>
    <s v="PC ELITE 8000 SFF"/>
    <n v="426.63"/>
    <x v="1"/>
    <n v="0"/>
    <x v="1559"/>
  </r>
  <r>
    <x v="2"/>
    <n v="18881"/>
    <s v="U1003"/>
    <s v="PC 3D HP Z600"/>
    <n v="2111.0500000000002"/>
    <x v="0"/>
    <n v="0"/>
    <x v="1560"/>
  </r>
  <r>
    <x v="2"/>
    <n v="18881"/>
    <s v="U1003"/>
    <s v="PC 3D HP Z600"/>
    <n v="2111.0500000000002"/>
    <x v="1"/>
    <n v="0"/>
    <x v="1560"/>
  </r>
  <r>
    <x v="2"/>
    <n v="18882"/>
    <s v="U1004"/>
    <s v="PC 3D HP Z600"/>
    <n v="2111.0500000000002"/>
    <x v="0"/>
    <n v="0"/>
    <x v="1561"/>
  </r>
  <r>
    <x v="2"/>
    <n v="18882"/>
    <s v="U1004"/>
    <s v="PC 3D HP Z600"/>
    <n v="2111.0500000000002"/>
    <x v="1"/>
    <n v="0"/>
    <x v="1561"/>
  </r>
  <r>
    <x v="2"/>
    <n v="18883"/>
    <s v="U1005"/>
    <s v="PC 3D HP Z600"/>
    <n v="2111.0500000000002"/>
    <x v="0"/>
    <n v="0"/>
    <x v="1562"/>
  </r>
  <r>
    <x v="2"/>
    <n v="18883"/>
    <s v="U1005"/>
    <s v="PC 3D HP Z600"/>
    <n v="2111.0500000000002"/>
    <x v="1"/>
    <n v="0"/>
    <x v="1562"/>
  </r>
  <r>
    <x v="2"/>
    <n v="18884"/>
    <s v="U1006"/>
    <s v="PC 3D HP Z600"/>
    <n v="2111.0500000000002"/>
    <x v="0"/>
    <n v="0"/>
    <x v="1563"/>
  </r>
  <r>
    <x v="2"/>
    <n v="18884"/>
    <s v="U1006"/>
    <s v="PC 3D HP Z600"/>
    <n v="2111.0500000000002"/>
    <x v="1"/>
    <n v="0"/>
    <x v="1563"/>
  </r>
  <r>
    <x v="2"/>
    <n v="18885"/>
    <s v="U1007"/>
    <s v="PC 3D HP Z600"/>
    <n v="2111.0500000000002"/>
    <x v="0"/>
    <n v="0"/>
    <x v="1564"/>
  </r>
  <r>
    <x v="2"/>
    <n v="18885"/>
    <s v="U1007"/>
    <s v="PC 3D HP Z600"/>
    <n v="2111.0500000000002"/>
    <x v="1"/>
    <n v="0"/>
    <x v="1564"/>
  </r>
  <r>
    <x v="4"/>
    <n v="18892"/>
    <s v="M41444"/>
    <s v="APPAREIL DE MESURE ET DE REGLAGE"/>
    <n v="45753"/>
    <x v="0"/>
    <n v="2836.06"/>
    <x v="1565"/>
  </r>
  <r>
    <x v="4"/>
    <n v="18892"/>
    <s v="M41444"/>
    <s v="APPAREIL DE MESURE ET DE REGLAGE"/>
    <n v="45753"/>
    <x v="1"/>
    <n v="3388.72"/>
    <x v="1565"/>
  </r>
  <r>
    <x v="1"/>
    <n v="18923"/>
    <s v="M3998"/>
    <s v="ENSEMBLE PAILLAISSE MEUBLE"/>
    <n v="683.23"/>
    <x v="0"/>
    <n v="26.06"/>
    <x v="1566"/>
  </r>
  <r>
    <x v="1"/>
    <n v="18923"/>
    <s v="M3998"/>
    <s v="ENSEMBLE PAILLAISSE MEUBLE"/>
    <n v="683.23"/>
    <x v="1"/>
    <n v="33.880000000000003"/>
    <x v="1566"/>
  </r>
  <r>
    <x v="1"/>
    <n v="18924"/>
    <s v="M3999"/>
    <s v="ENSEMBLE PAILLAISSE MEUBLE"/>
    <n v="683.23"/>
    <x v="0"/>
    <n v="26.06"/>
    <x v="1567"/>
  </r>
  <r>
    <x v="1"/>
    <n v="18924"/>
    <s v="M3999"/>
    <s v="ENSEMBLE PAILLAISSE MEUBLE"/>
    <n v="683.23"/>
    <x v="1"/>
    <n v="33.880000000000003"/>
    <x v="1567"/>
  </r>
  <r>
    <x v="1"/>
    <n v="18925"/>
    <s v="M3981"/>
    <s v="ENSEMBLE PAILLAISSE MEUBLE"/>
    <n v="683.23"/>
    <x v="0"/>
    <n v="26.06"/>
    <x v="1568"/>
  </r>
  <r>
    <x v="1"/>
    <n v="18925"/>
    <s v="M3981"/>
    <s v="ENSEMBLE PAILLAISSE MEUBLE"/>
    <n v="683.23"/>
    <x v="1"/>
    <n v="33.880000000000003"/>
    <x v="1568"/>
  </r>
  <r>
    <x v="1"/>
    <n v="18926"/>
    <s v="M3984"/>
    <s v="ENSEMBLE PAILLAISSE MEUBLE"/>
    <n v="683.22"/>
    <x v="0"/>
    <n v="26.06"/>
    <x v="1569"/>
  </r>
  <r>
    <x v="1"/>
    <n v="18926"/>
    <s v="M3984"/>
    <s v="ENSEMBLE PAILLAISSE MEUBLE"/>
    <n v="683.22"/>
    <x v="1"/>
    <n v="33.880000000000003"/>
    <x v="1569"/>
  </r>
  <r>
    <x v="11"/>
    <n v="18940"/>
    <s v="M4650"/>
    <s v="BLOC ATEVE D'INTERIEUR 4X2M"/>
    <n v="1497.5"/>
    <x v="0"/>
    <n v="74.260000000000005"/>
    <x v="1570"/>
  </r>
  <r>
    <x v="11"/>
    <n v="18940"/>
    <s v="M4650"/>
    <s v="BLOC ATEVE D'INTERIEUR 4X2M"/>
    <n v="1497.5"/>
    <x v="1"/>
    <n v="51.84"/>
    <x v="1570"/>
  </r>
  <r>
    <x v="3"/>
    <n v="18949"/>
    <s v="M4692"/>
    <s v="ENSEMBLE DE 6 TRANSPALETTES AM2200 CBV"/>
    <n v="352.8"/>
    <x v="0"/>
    <n v="21.87"/>
    <x v="1571"/>
  </r>
  <r>
    <x v="3"/>
    <n v="18949"/>
    <s v="M4692"/>
    <s v="ENSEMBLE DE 6 TRANSPALETTES AM2200 CBV"/>
    <n v="352.8"/>
    <x v="1"/>
    <n v="0"/>
    <x v="1571"/>
  </r>
  <r>
    <x v="3"/>
    <n v="18950"/>
    <s v="M4699"/>
    <s v="ENSEMBLE DE 6 TRANSPALETTES AM2200 CBV"/>
    <n v="352.8"/>
    <x v="0"/>
    <n v="21.87"/>
    <x v="1572"/>
  </r>
  <r>
    <x v="3"/>
    <n v="18950"/>
    <s v="M4699"/>
    <s v="ENSEMBLE DE 6 TRANSPALETTES AM2200 CBV"/>
    <n v="352.8"/>
    <x v="1"/>
    <n v="0"/>
    <x v="1572"/>
  </r>
  <r>
    <x v="3"/>
    <n v="18951"/>
    <s v="M4687"/>
    <s v="ENSEMBLE DE 6 TRANSPALETTES AM2200 CBV"/>
    <n v="352.8"/>
    <x v="0"/>
    <n v="21.87"/>
    <x v="1573"/>
  </r>
  <r>
    <x v="3"/>
    <n v="18951"/>
    <s v="M4687"/>
    <s v="ENSEMBLE DE 6 TRANSPALETTES AM2200 CBV"/>
    <n v="352.8"/>
    <x v="1"/>
    <n v="0"/>
    <x v="1573"/>
  </r>
  <r>
    <x v="1"/>
    <n v="18957"/>
    <s v="M3270"/>
    <s v="ELEMENTS CUISINE"/>
    <n v="3658.02"/>
    <x v="0"/>
    <n v="252.57"/>
    <x v="1574"/>
  </r>
  <r>
    <x v="1"/>
    <n v="18957"/>
    <s v="M3270"/>
    <s v="ELEMENTS CUISINE"/>
    <n v="3658.02"/>
    <x v="1"/>
    <n v="181.4"/>
    <x v="1574"/>
  </r>
  <r>
    <x v="1"/>
    <n v="18958"/>
    <s v="M3271"/>
    <s v="ELEMENTS CUISINE"/>
    <n v="3658.02"/>
    <x v="0"/>
    <n v="252.57"/>
    <x v="1575"/>
  </r>
  <r>
    <x v="1"/>
    <n v="18958"/>
    <s v="M3271"/>
    <s v="ELEMENTS CUISINE"/>
    <n v="3658.02"/>
    <x v="1"/>
    <n v="181.4"/>
    <x v="1575"/>
  </r>
  <r>
    <x v="1"/>
    <n v="18959"/>
    <s v="M3278"/>
    <s v="ELEMENTS CUISINE"/>
    <n v="2884.61"/>
    <x v="0"/>
    <n v="199.16"/>
    <x v="1576"/>
  </r>
  <r>
    <x v="1"/>
    <n v="18959"/>
    <s v="M3278"/>
    <s v="ELEMENTS CUISINE"/>
    <n v="2884.61"/>
    <x v="1"/>
    <n v="143.04"/>
    <x v="1576"/>
  </r>
  <r>
    <x v="1"/>
    <n v="18960"/>
    <s v="M3280"/>
    <s v="ELEMENTS CUISINE"/>
    <n v="3033.72"/>
    <x v="0"/>
    <n v="209.47"/>
    <x v="1577"/>
  </r>
  <r>
    <x v="1"/>
    <n v="18960"/>
    <s v="M3280"/>
    <s v="ELEMENTS CUISINE"/>
    <n v="3033.72"/>
    <x v="1"/>
    <n v="150.44"/>
    <x v="1577"/>
  </r>
  <r>
    <x v="7"/>
    <n v="18965"/>
    <s v="M3631"/>
    <s v="BEAMER PROJECTEUR"/>
    <n v="4354.7700000000004"/>
    <x v="0"/>
    <n v="0"/>
    <x v="1578"/>
  </r>
  <r>
    <x v="7"/>
    <n v="18965"/>
    <s v="M3631"/>
    <s v="BEAMER PROJECTEUR"/>
    <n v="4354.7700000000004"/>
    <x v="1"/>
    <n v="0"/>
    <x v="1578"/>
  </r>
  <r>
    <x v="7"/>
    <n v="18966"/>
    <s v="M3647"/>
    <s v="BEAMER PROJECTEUR"/>
    <n v="4354.7700000000004"/>
    <x v="0"/>
    <n v="0"/>
    <x v="1579"/>
  </r>
  <r>
    <x v="7"/>
    <n v="18966"/>
    <s v="M3647"/>
    <s v="BEAMER PROJECTEUR"/>
    <n v="4354.7700000000004"/>
    <x v="1"/>
    <n v="0"/>
    <x v="1579"/>
  </r>
  <r>
    <x v="7"/>
    <n v="18967"/>
    <s v="M3671"/>
    <s v="BEAMER PROJECTEUR"/>
    <n v="4354.7700000000004"/>
    <x v="0"/>
    <n v="0"/>
    <x v="1580"/>
  </r>
  <r>
    <x v="7"/>
    <n v="18967"/>
    <s v="M3671"/>
    <s v="BEAMER PROJECTEUR"/>
    <n v="4354.7700000000004"/>
    <x v="1"/>
    <n v="0"/>
    <x v="1580"/>
  </r>
  <r>
    <x v="7"/>
    <n v="18968"/>
    <s v="M3500"/>
    <s v="BEAMER PROJECTEUR"/>
    <n v="4354.7700000000004"/>
    <x v="0"/>
    <n v="0"/>
    <x v="1581"/>
  </r>
  <r>
    <x v="7"/>
    <n v="18968"/>
    <s v="M3500"/>
    <s v="BEAMER PROJECTEUR"/>
    <n v="4354.7700000000004"/>
    <x v="1"/>
    <n v="0"/>
    <x v="1581"/>
  </r>
  <r>
    <x v="7"/>
    <n v="18973"/>
    <s v="M3689"/>
    <s v="BEAMER PROJECTEUR"/>
    <n v="4354.7700000000004"/>
    <x v="0"/>
    <n v="0"/>
    <x v="1582"/>
  </r>
  <r>
    <x v="7"/>
    <n v="18973"/>
    <s v="M3689"/>
    <s v="BEAMER PROJECTEUR"/>
    <n v="4354.7700000000004"/>
    <x v="1"/>
    <n v="0"/>
    <x v="1582"/>
  </r>
  <r>
    <x v="7"/>
    <n v="18975"/>
    <s v="M3302"/>
    <s v="BEAMER PROJECTEUR KINDERMANN"/>
    <n v="4354.7700000000004"/>
    <x v="0"/>
    <n v="0"/>
    <x v="1583"/>
  </r>
  <r>
    <x v="7"/>
    <n v="18975"/>
    <s v="M3302"/>
    <s v="BEAMER PROJECTEUR KINDERMANN"/>
    <n v="4354.7700000000004"/>
    <x v="1"/>
    <n v="0"/>
    <x v="1583"/>
  </r>
  <r>
    <x v="7"/>
    <n v="18976"/>
    <s v="M3618"/>
    <s v="BEAMER PROJECTEUR KINDERMANN"/>
    <n v="18711"/>
    <x v="0"/>
    <n v="0"/>
    <x v="1584"/>
  </r>
  <r>
    <x v="7"/>
    <n v="18976"/>
    <s v="M3618"/>
    <s v="BEAMER PROJECTEUR KINDERMANN"/>
    <n v="18711"/>
    <x v="1"/>
    <n v="0"/>
    <x v="1584"/>
  </r>
  <r>
    <x v="7"/>
    <n v="18977"/>
    <s v="M3610"/>
    <s v="BEAMER PROJECTEUR KINDERMANN"/>
    <n v="13388.28"/>
    <x v="0"/>
    <n v="0"/>
    <x v="1585"/>
  </r>
  <r>
    <x v="7"/>
    <n v="18977"/>
    <s v="M3610"/>
    <s v="BEAMER PROJECTEUR KINDERMANN"/>
    <n v="13388.28"/>
    <x v="1"/>
    <n v="0"/>
    <x v="1585"/>
  </r>
  <r>
    <x v="1"/>
    <n v="18982"/>
    <s v="M3626"/>
    <s v="ARMOIRE"/>
    <n v="611"/>
    <x v="0"/>
    <n v="23.31"/>
    <x v="1586"/>
  </r>
  <r>
    <x v="1"/>
    <n v="18982"/>
    <s v="M3626"/>
    <s v="ARMOIRE"/>
    <n v="611"/>
    <x v="1"/>
    <n v="30.3"/>
    <x v="1586"/>
  </r>
  <r>
    <x v="5"/>
    <n v="18983"/>
    <s v="M3628"/>
    <s v="STORES"/>
    <n v="4418.8100000000004"/>
    <x v="0"/>
    <n v="168.55"/>
    <x v="1587"/>
  </r>
  <r>
    <x v="5"/>
    <n v="18983"/>
    <s v="M3628"/>
    <s v="STORES"/>
    <n v="4418.8100000000004"/>
    <x v="1"/>
    <n v="170.91"/>
    <x v="1587"/>
  </r>
  <r>
    <x v="5"/>
    <n v="18984"/>
    <s v="M3629"/>
    <s v="STORES"/>
    <n v="10709.39"/>
    <x v="0"/>
    <n v="408.5"/>
    <x v="1588"/>
  </r>
  <r>
    <x v="5"/>
    <n v="18984"/>
    <s v="M3629"/>
    <s v="STORES"/>
    <n v="10709.39"/>
    <x v="1"/>
    <n v="414.22"/>
    <x v="1588"/>
  </r>
  <r>
    <x v="7"/>
    <n v="18985"/>
    <s v="M3308"/>
    <s v="MITSHUBISHI VIDEO PROJECTEUR"/>
    <n v="10451.93"/>
    <x v="0"/>
    <n v="0"/>
    <x v="1589"/>
  </r>
  <r>
    <x v="7"/>
    <n v="18985"/>
    <s v="M3308"/>
    <s v="MITSHUBISHI VIDEO PROJECTEUR"/>
    <n v="10451.93"/>
    <x v="1"/>
    <n v="0"/>
    <x v="1589"/>
  </r>
  <r>
    <x v="1"/>
    <n v="18990"/>
    <s v="M3459"/>
    <s v="BUREAU COMPLET 200X100"/>
    <n v="770.18"/>
    <x v="0"/>
    <n v="29.38"/>
    <x v="1590"/>
  </r>
  <r>
    <x v="1"/>
    <n v="18990"/>
    <s v="M3459"/>
    <s v="BUREAU COMPLET 200X100"/>
    <n v="770.18"/>
    <x v="1"/>
    <n v="38.19"/>
    <x v="1590"/>
  </r>
  <r>
    <x v="1"/>
    <n v="18991"/>
    <s v="M3461"/>
    <s v="BUREAU COMPLET 200X100"/>
    <n v="770.18"/>
    <x v="0"/>
    <n v="29.38"/>
    <x v="1591"/>
  </r>
  <r>
    <x v="1"/>
    <n v="18991"/>
    <s v="M3461"/>
    <s v="BUREAU COMPLET 200X100"/>
    <n v="770.18"/>
    <x v="1"/>
    <n v="38.19"/>
    <x v="1591"/>
  </r>
  <r>
    <x v="1"/>
    <n v="18992"/>
    <s v="M3462"/>
    <s v="BUREAU COMPLET 200X100"/>
    <n v="770.18"/>
    <x v="0"/>
    <n v="29.38"/>
    <x v="1592"/>
  </r>
  <r>
    <x v="1"/>
    <n v="18992"/>
    <s v="M3462"/>
    <s v="BUREAU COMPLET 200X100"/>
    <n v="770.18"/>
    <x v="1"/>
    <n v="38.19"/>
    <x v="1592"/>
  </r>
  <r>
    <x v="1"/>
    <n v="18993"/>
    <s v="M3463"/>
    <s v="BUREAU COMPLET 200X100"/>
    <n v="770.18"/>
    <x v="0"/>
    <n v="29.38"/>
    <x v="1593"/>
  </r>
  <r>
    <x v="1"/>
    <n v="18993"/>
    <s v="M3463"/>
    <s v="BUREAU COMPLET 200X100"/>
    <n v="770.18"/>
    <x v="1"/>
    <n v="38.19"/>
    <x v="1593"/>
  </r>
  <r>
    <x v="1"/>
    <n v="18998"/>
    <s v="M3469"/>
    <s v="BUREAU COMPLET 200X100"/>
    <n v="770.18"/>
    <x v="0"/>
    <n v="29.38"/>
    <x v="1594"/>
  </r>
  <r>
    <x v="1"/>
    <n v="18998"/>
    <s v="M3469"/>
    <s v="BUREAU COMPLET 200X100"/>
    <n v="770.18"/>
    <x v="1"/>
    <n v="38.19"/>
    <x v="1594"/>
  </r>
  <r>
    <x v="1"/>
    <n v="18999"/>
    <s v="M3470"/>
    <s v="BUREAU COMPLET 200X100"/>
    <n v="770.18"/>
    <x v="0"/>
    <n v="29.38"/>
    <x v="1595"/>
  </r>
  <r>
    <x v="1"/>
    <n v="18999"/>
    <s v="M3470"/>
    <s v="BUREAU COMPLET 200X100"/>
    <n v="770.18"/>
    <x v="1"/>
    <n v="38.19"/>
    <x v="1595"/>
  </r>
  <r>
    <x v="1"/>
    <n v="19000"/>
    <s v="M3471"/>
    <s v="BUREAU COMPLET 200X100"/>
    <n v="770.18"/>
    <x v="0"/>
    <n v="29.38"/>
    <x v="1596"/>
  </r>
  <r>
    <x v="1"/>
    <n v="19000"/>
    <s v="M3471"/>
    <s v="BUREAU COMPLET 200X100"/>
    <n v="770.18"/>
    <x v="1"/>
    <n v="38.19"/>
    <x v="1596"/>
  </r>
  <r>
    <x v="1"/>
    <n v="19001"/>
    <s v="M3472"/>
    <s v="BUREAU COMPLET 200X100"/>
    <n v="770.18"/>
    <x v="0"/>
    <n v="29.38"/>
    <x v="1597"/>
  </r>
  <r>
    <x v="1"/>
    <n v="19001"/>
    <s v="M3472"/>
    <s v="BUREAU COMPLET 200X100"/>
    <n v="770.18"/>
    <x v="1"/>
    <n v="38.19"/>
    <x v="1597"/>
  </r>
  <r>
    <x v="1"/>
    <n v="19002"/>
    <s v="M3473"/>
    <s v="BUREAU COMPLET 200X100"/>
    <n v="770.18"/>
    <x v="0"/>
    <n v="29.38"/>
    <x v="1598"/>
  </r>
  <r>
    <x v="1"/>
    <n v="19002"/>
    <s v="M3473"/>
    <s v="BUREAU COMPLET 200X100"/>
    <n v="770.18"/>
    <x v="1"/>
    <n v="38.19"/>
    <x v="1598"/>
  </r>
  <r>
    <x v="1"/>
    <n v="19007"/>
    <s v="M3480"/>
    <s v="BUREAU COMPLET 200X100"/>
    <n v="770.18"/>
    <x v="0"/>
    <n v="29.38"/>
    <x v="1599"/>
  </r>
  <r>
    <x v="1"/>
    <n v="19007"/>
    <s v="M3480"/>
    <s v="BUREAU COMPLET 200X100"/>
    <n v="770.18"/>
    <x v="1"/>
    <n v="38.19"/>
    <x v="1599"/>
  </r>
  <r>
    <x v="1"/>
    <n v="19008"/>
    <s v="M3483"/>
    <s v="BUREAU COMPLET 200X100"/>
    <n v="770.18"/>
    <x v="0"/>
    <n v="29.38"/>
    <x v="1600"/>
  </r>
  <r>
    <x v="1"/>
    <n v="19008"/>
    <s v="M3483"/>
    <s v="BUREAU COMPLET 200X100"/>
    <n v="770.18"/>
    <x v="1"/>
    <n v="38.19"/>
    <x v="1600"/>
  </r>
  <r>
    <x v="1"/>
    <n v="19009"/>
    <s v="M3484"/>
    <s v="BUREAU COMPLET 200X100"/>
    <n v="770.18"/>
    <x v="0"/>
    <n v="29.38"/>
    <x v="1601"/>
  </r>
  <r>
    <x v="1"/>
    <n v="19009"/>
    <s v="M3484"/>
    <s v="BUREAU COMPLET 200X100"/>
    <n v="770.18"/>
    <x v="1"/>
    <n v="38.19"/>
    <x v="1601"/>
  </r>
  <r>
    <x v="1"/>
    <n v="19010"/>
    <s v="M3485"/>
    <s v="BUREAU COMPLET 200X100"/>
    <n v="770.18"/>
    <x v="0"/>
    <n v="29.38"/>
    <x v="1602"/>
  </r>
  <r>
    <x v="1"/>
    <n v="19010"/>
    <s v="M3485"/>
    <s v="BUREAU COMPLET 200X100"/>
    <n v="770.18"/>
    <x v="1"/>
    <n v="38.19"/>
    <x v="1602"/>
  </r>
  <r>
    <x v="1"/>
    <n v="19015"/>
    <s v="M3339"/>
    <s v="BUREAU COMPLET 200X100"/>
    <n v="770.18"/>
    <x v="0"/>
    <n v="29.38"/>
    <x v="1603"/>
  </r>
  <r>
    <x v="1"/>
    <n v="19015"/>
    <s v="M3339"/>
    <s v="BUREAU COMPLET 200X100"/>
    <n v="770.18"/>
    <x v="1"/>
    <n v="38.19"/>
    <x v="1603"/>
  </r>
  <r>
    <x v="1"/>
    <n v="19016"/>
    <s v="M3340"/>
    <s v="BUREAU COMPLET 200X100"/>
    <n v="770.18"/>
    <x v="0"/>
    <n v="29.38"/>
    <x v="1604"/>
  </r>
  <r>
    <x v="1"/>
    <n v="19016"/>
    <s v="M3340"/>
    <s v="BUREAU COMPLET 200X100"/>
    <n v="770.18"/>
    <x v="1"/>
    <n v="38.19"/>
    <x v="1604"/>
  </r>
  <r>
    <x v="1"/>
    <n v="19017"/>
    <s v="M3683"/>
    <s v="BUREAU COMPLET 200X100"/>
    <n v="770.18"/>
    <x v="0"/>
    <n v="29.38"/>
    <x v="1605"/>
  </r>
  <r>
    <x v="1"/>
    <n v="19017"/>
    <s v="M3683"/>
    <s v="BUREAU COMPLET 200X100"/>
    <n v="770.18"/>
    <x v="1"/>
    <n v="38.19"/>
    <x v="1605"/>
  </r>
  <r>
    <x v="1"/>
    <n v="19018"/>
    <s v="M3684"/>
    <s v="BUREAU COMPLET 200X100"/>
    <n v="770.18"/>
    <x v="0"/>
    <n v="29.38"/>
    <x v="1606"/>
  </r>
  <r>
    <x v="1"/>
    <n v="19018"/>
    <s v="M3684"/>
    <s v="BUREAU COMPLET 200X100"/>
    <n v="770.18"/>
    <x v="1"/>
    <n v="38.19"/>
    <x v="1606"/>
  </r>
  <r>
    <x v="1"/>
    <n v="19023"/>
    <s v="M3698"/>
    <s v="BUREAU COMPLET 200X100"/>
    <n v="770.18"/>
    <x v="0"/>
    <n v="29.38"/>
    <x v="1607"/>
  </r>
  <r>
    <x v="1"/>
    <n v="19023"/>
    <s v="M3698"/>
    <s v="BUREAU COMPLET 200X100"/>
    <n v="770.18"/>
    <x v="1"/>
    <n v="38.19"/>
    <x v="1607"/>
  </r>
  <r>
    <x v="1"/>
    <n v="19024"/>
    <s v="M3704"/>
    <s v="BUREAU COMPLET 200X100"/>
    <n v="770.18"/>
    <x v="0"/>
    <n v="29.38"/>
    <x v="1608"/>
  </r>
  <r>
    <x v="1"/>
    <n v="19024"/>
    <s v="M3704"/>
    <s v="BUREAU COMPLET 200X100"/>
    <n v="770.18"/>
    <x v="1"/>
    <n v="38.19"/>
    <x v="1608"/>
  </r>
  <r>
    <x v="1"/>
    <n v="19025"/>
    <s v="M3703"/>
    <s v="BUREAU COMPLET 200X100"/>
    <n v="770.18"/>
    <x v="0"/>
    <n v="29.38"/>
    <x v="1609"/>
  </r>
  <r>
    <x v="1"/>
    <n v="19025"/>
    <s v="M3703"/>
    <s v="BUREAU COMPLET 200X100"/>
    <n v="770.18"/>
    <x v="1"/>
    <n v="38.19"/>
    <x v="1609"/>
  </r>
  <r>
    <x v="1"/>
    <n v="19026"/>
    <s v="M3586"/>
    <s v="BUREAU COMPLET 200X100"/>
    <n v="770.18"/>
    <x v="0"/>
    <n v="29.38"/>
    <x v="1610"/>
  </r>
  <r>
    <x v="1"/>
    <n v="19026"/>
    <s v="M3586"/>
    <s v="BUREAU COMPLET 200X100"/>
    <n v="770.18"/>
    <x v="1"/>
    <n v="38.19"/>
    <x v="1610"/>
  </r>
  <r>
    <x v="1"/>
    <n v="19027"/>
    <s v="M3488"/>
    <s v="BUREAU COMPLET 200X100"/>
    <n v="770.18"/>
    <x v="0"/>
    <n v="29.38"/>
    <x v="1611"/>
  </r>
  <r>
    <x v="1"/>
    <n v="19027"/>
    <s v="M3488"/>
    <s v="BUREAU COMPLET 200X100"/>
    <n v="770.18"/>
    <x v="1"/>
    <n v="38.19"/>
    <x v="1611"/>
  </r>
  <r>
    <x v="1"/>
    <n v="19032"/>
    <s v="M3608"/>
    <s v="BUREAU COMPLET 200X100"/>
    <n v="770.18"/>
    <x v="0"/>
    <n v="29.38"/>
    <x v="1612"/>
  </r>
  <r>
    <x v="1"/>
    <n v="19032"/>
    <s v="M3608"/>
    <s v="BUREAU COMPLET 200X100"/>
    <n v="770.18"/>
    <x v="1"/>
    <n v="38.19"/>
    <x v="1612"/>
  </r>
  <r>
    <x v="1"/>
    <n v="19034"/>
    <s v="M3344"/>
    <s v="BUREAU COMPLET"/>
    <n v="770.18"/>
    <x v="0"/>
    <n v="29.38"/>
    <x v="1613"/>
  </r>
  <r>
    <x v="1"/>
    <n v="19034"/>
    <s v="M3344"/>
    <s v="BUREAU COMPLET"/>
    <n v="770.18"/>
    <x v="1"/>
    <n v="38.19"/>
    <x v="1613"/>
  </r>
  <r>
    <x v="1"/>
    <n v="19040"/>
    <s v="M3322"/>
    <s v="BUREAU COMPLET"/>
    <n v="1415.66"/>
    <x v="0"/>
    <n v="54"/>
    <x v="1614"/>
  </r>
  <r>
    <x v="1"/>
    <n v="19040"/>
    <s v="M3322"/>
    <s v="BUREAU COMPLET"/>
    <n v="1415.66"/>
    <x v="1"/>
    <n v="70.2"/>
    <x v="1614"/>
  </r>
  <r>
    <x v="1"/>
    <n v="19041"/>
    <s v="M3323"/>
    <s v="BUREAU COMPLET"/>
    <n v="904.25"/>
    <x v="0"/>
    <n v="34.49"/>
    <x v="1615"/>
  </r>
  <r>
    <x v="1"/>
    <n v="19041"/>
    <s v="M3323"/>
    <s v="BUREAU COMPLET"/>
    <n v="904.25"/>
    <x v="1"/>
    <n v="44.84"/>
    <x v="1615"/>
  </r>
  <r>
    <x v="1"/>
    <n v="19042"/>
    <s v="M3294B"/>
    <s v="BUREAU COMPLET"/>
    <n v="770.18"/>
    <x v="0"/>
    <n v="29.38"/>
    <x v="1616"/>
  </r>
  <r>
    <x v="1"/>
    <n v="19042"/>
    <s v="M3294B"/>
    <s v="BUREAU COMPLET"/>
    <n v="770.18"/>
    <x v="1"/>
    <n v="38.19"/>
    <x v="1616"/>
  </r>
  <r>
    <x v="1"/>
    <n v="19043"/>
    <s v="M3309"/>
    <s v="BUREAU COMPLET"/>
    <n v="770.18"/>
    <x v="0"/>
    <n v="29.38"/>
    <x v="1617"/>
  </r>
  <r>
    <x v="1"/>
    <n v="19043"/>
    <s v="M3309"/>
    <s v="BUREAU COMPLET"/>
    <n v="770.18"/>
    <x v="1"/>
    <n v="38.19"/>
    <x v="1617"/>
  </r>
  <r>
    <x v="1"/>
    <n v="19049"/>
    <s v="M3317"/>
    <s v="ARMOIRE"/>
    <n v="535.71"/>
    <x v="0"/>
    <n v="20.440000000000001"/>
    <x v="1618"/>
  </r>
  <r>
    <x v="1"/>
    <n v="19049"/>
    <s v="M3317"/>
    <s v="ARMOIRE"/>
    <n v="535.71"/>
    <x v="1"/>
    <n v="26.56"/>
    <x v="1618"/>
  </r>
  <r>
    <x v="1"/>
    <n v="19050"/>
    <s v="M3297"/>
    <s v="BUREAU COMPLET"/>
    <n v="770.18"/>
    <x v="0"/>
    <n v="29.38"/>
    <x v="1619"/>
  </r>
  <r>
    <x v="1"/>
    <n v="19050"/>
    <s v="M3297"/>
    <s v="BUREAU COMPLET"/>
    <n v="770.18"/>
    <x v="1"/>
    <n v="38.19"/>
    <x v="1619"/>
  </r>
  <r>
    <x v="1"/>
    <n v="19051"/>
    <s v="M3326"/>
    <s v="BUREAU COMPLET"/>
    <n v="1308.33"/>
    <x v="0"/>
    <n v="49.91"/>
    <x v="1620"/>
  </r>
  <r>
    <x v="1"/>
    <n v="19051"/>
    <s v="M3326"/>
    <s v="BUREAU COMPLET"/>
    <n v="1308.33"/>
    <x v="1"/>
    <n v="64.88"/>
    <x v="1620"/>
  </r>
  <r>
    <x v="1"/>
    <n v="19052"/>
    <s v="M3325"/>
    <s v="BUREAU COMPLET"/>
    <n v="1376.97"/>
    <x v="0"/>
    <n v="52.52"/>
    <x v="1621"/>
  </r>
  <r>
    <x v="1"/>
    <n v="19052"/>
    <s v="M3325"/>
    <s v="BUREAU COMPLET"/>
    <n v="1376.97"/>
    <x v="1"/>
    <n v="68.28"/>
    <x v="1621"/>
  </r>
  <r>
    <x v="1"/>
    <n v="19057"/>
    <s v="M3346"/>
    <s v="BUREAU COMPLET"/>
    <n v="770.18"/>
    <x v="0"/>
    <n v="29.38"/>
    <x v="1622"/>
  </r>
  <r>
    <x v="1"/>
    <n v="19057"/>
    <s v="M3346"/>
    <s v="BUREAU COMPLET"/>
    <n v="770.18"/>
    <x v="1"/>
    <n v="38.19"/>
    <x v="1622"/>
  </r>
  <r>
    <x v="1"/>
    <n v="19058"/>
    <s v="M3347"/>
    <s v="BUREAU COMPLET"/>
    <n v="770.18"/>
    <x v="0"/>
    <n v="29.38"/>
    <x v="1623"/>
  </r>
  <r>
    <x v="1"/>
    <n v="19058"/>
    <s v="M3347"/>
    <s v="BUREAU COMPLET"/>
    <n v="770.18"/>
    <x v="1"/>
    <n v="38.19"/>
    <x v="1623"/>
  </r>
  <r>
    <x v="1"/>
    <n v="19059"/>
    <s v="M3648"/>
    <s v="BUREAU COMPLET"/>
    <n v="770.18"/>
    <x v="0"/>
    <n v="29.38"/>
    <x v="1624"/>
  </r>
  <r>
    <x v="1"/>
    <n v="19059"/>
    <s v="M3648"/>
    <s v="BUREAU COMPLET"/>
    <n v="770.18"/>
    <x v="1"/>
    <n v="38.19"/>
    <x v="1624"/>
  </r>
  <r>
    <x v="1"/>
    <n v="19060"/>
    <s v="M3650"/>
    <s v="BUREAU COMPLET"/>
    <n v="770.18"/>
    <x v="0"/>
    <n v="29.38"/>
    <x v="1625"/>
  </r>
  <r>
    <x v="1"/>
    <n v="19060"/>
    <s v="M3650"/>
    <s v="BUREAU COMPLET"/>
    <n v="770.18"/>
    <x v="1"/>
    <n v="38.19"/>
    <x v="1625"/>
  </r>
  <r>
    <x v="1"/>
    <n v="19065"/>
    <s v="M3348"/>
    <s v="BUREAU COMPLET"/>
    <n v="770.18"/>
    <x v="0"/>
    <n v="29.38"/>
    <x v="1626"/>
  </r>
  <r>
    <x v="1"/>
    <n v="19065"/>
    <s v="M3348"/>
    <s v="BUREAU COMPLET"/>
    <n v="770.18"/>
    <x v="1"/>
    <n v="38.19"/>
    <x v="1626"/>
  </r>
  <r>
    <x v="1"/>
    <n v="19066"/>
    <s v="M3349"/>
    <s v="BUREAU COMPLET"/>
    <n v="770.18"/>
    <x v="0"/>
    <n v="29.38"/>
    <x v="1627"/>
  </r>
  <r>
    <x v="1"/>
    <n v="19066"/>
    <s v="M3349"/>
    <s v="BUREAU COMPLET"/>
    <n v="770.18"/>
    <x v="1"/>
    <n v="38.19"/>
    <x v="1627"/>
  </r>
  <r>
    <x v="1"/>
    <n v="19067"/>
    <s v="M3350"/>
    <s v="BUREAU COMPLET"/>
    <n v="770.18"/>
    <x v="0"/>
    <n v="29.38"/>
    <x v="1628"/>
  </r>
  <r>
    <x v="1"/>
    <n v="19067"/>
    <s v="M3350"/>
    <s v="BUREAU COMPLET"/>
    <n v="770.18"/>
    <x v="1"/>
    <n v="38.19"/>
    <x v="1628"/>
  </r>
  <r>
    <x v="1"/>
    <n v="19068"/>
    <s v="M3351"/>
    <s v="BUREAU COMPLET"/>
    <n v="770.18"/>
    <x v="0"/>
    <n v="29.38"/>
    <x v="1629"/>
  </r>
  <r>
    <x v="1"/>
    <n v="19068"/>
    <s v="M3351"/>
    <s v="BUREAU COMPLET"/>
    <n v="770.18"/>
    <x v="1"/>
    <n v="38.19"/>
    <x v="1629"/>
  </r>
  <r>
    <x v="1"/>
    <n v="19074"/>
    <s v="M3361"/>
    <s v="BUREAU COMPLET"/>
    <n v="770.18"/>
    <x v="0"/>
    <n v="29.38"/>
    <x v="1630"/>
  </r>
  <r>
    <x v="1"/>
    <n v="19074"/>
    <s v="M3361"/>
    <s v="BUREAU COMPLET"/>
    <n v="770.18"/>
    <x v="1"/>
    <n v="38.19"/>
    <x v="1630"/>
  </r>
  <r>
    <x v="1"/>
    <n v="19075"/>
    <s v="M3362"/>
    <s v="BUREAU COMPLET"/>
    <n v="770.18"/>
    <x v="0"/>
    <n v="29.38"/>
    <x v="1631"/>
  </r>
  <r>
    <x v="1"/>
    <n v="19075"/>
    <s v="M3362"/>
    <s v="BUREAU COMPLET"/>
    <n v="770.18"/>
    <x v="1"/>
    <n v="38.19"/>
    <x v="1631"/>
  </r>
  <r>
    <x v="1"/>
    <n v="19076"/>
    <s v="M3363"/>
    <s v="BUREAU COMPLET"/>
    <n v="770.18"/>
    <x v="0"/>
    <n v="29.38"/>
    <x v="1632"/>
  </r>
  <r>
    <x v="1"/>
    <n v="19076"/>
    <s v="M3363"/>
    <s v="BUREAU COMPLET"/>
    <n v="770.18"/>
    <x v="1"/>
    <n v="38.19"/>
    <x v="1632"/>
  </r>
  <r>
    <x v="1"/>
    <n v="19077"/>
    <s v="M3364"/>
    <s v="BUREAU COMPLET"/>
    <n v="770.18"/>
    <x v="0"/>
    <n v="29.38"/>
    <x v="1633"/>
  </r>
  <r>
    <x v="1"/>
    <n v="19077"/>
    <s v="M3364"/>
    <s v="BUREAU COMPLET"/>
    <n v="770.18"/>
    <x v="1"/>
    <n v="38.19"/>
    <x v="1633"/>
  </r>
  <r>
    <x v="1"/>
    <n v="19082"/>
    <s v="M3370"/>
    <s v="BUREAU COMPLET"/>
    <n v="770.18"/>
    <x v="0"/>
    <n v="29.38"/>
    <x v="1634"/>
  </r>
  <r>
    <x v="1"/>
    <n v="19082"/>
    <s v="M3370"/>
    <s v="BUREAU COMPLET"/>
    <n v="770.18"/>
    <x v="1"/>
    <n v="38.19"/>
    <x v="1634"/>
  </r>
  <r>
    <x v="1"/>
    <n v="19083"/>
    <s v="M3371"/>
    <s v="BUREAU COMPLET"/>
    <n v="770.18"/>
    <x v="0"/>
    <n v="29.38"/>
    <x v="1635"/>
  </r>
  <r>
    <x v="1"/>
    <n v="19083"/>
    <s v="M3371"/>
    <s v="BUREAU COMPLET"/>
    <n v="770.18"/>
    <x v="1"/>
    <n v="38.19"/>
    <x v="1635"/>
  </r>
  <r>
    <x v="1"/>
    <n v="19084"/>
    <s v="M3376"/>
    <s v="BUREAU COMPLET"/>
    <n v="770.18"/>
    <x v="0"/>
    <n v="29.38"/>
    <x v="1636"/>
  </r>
  <r>
    <x v="1"/>
    <n v="19084"/>
    <s v="M3376"/>
    <s v="BUREAU COMPLET"/>
    <n v="770.18"/>
    <x v="1"/>
    <n v="38.19"/>
    <x v="1636"/>
  </r>
  <r>
    <x v="1"/>
    <n v="19085"/>
    <s v="M3377"/>
    <s v="BUREAU COMPLET"/>
    <n v="770.18"/>
    <x v="0"/>
    <n v="29.38"/>
    <x v="1637"/>
  </r>
  <r>
    <x v="1"/>
    <n v="19085"/>
    <s v="M3377"/>
    <s v="BUREAU COMPLET"/>
    <n v="770.18"/>
    <x v="1"/>
    <n v="38.19"/>
    <x v="1637"/>
  </r>
  <r>
    <x v="1"/>
    <n v="19090"/>
    <s v="M3386"/>
    <s v="BUREAU COMPLET"/>
    <n v="770.18"/>
    <x v="0"/>
    <n v="29.38"/>
    <x v="1638"/>
  </r>
  <r>
    <x v="1"/>
    <n v="19090"/>
    <s v="M3386"/>
    <s v="BUREAU COMPLET"/>
    <n v="770.18"/>
    <x v="1"/>
    <n v="38.19"/>
    <x v="1638"/>
  </r>
  <r>
    <x v="1"/>
    <n v="19091"/>
    <s v="M3390"/>
    <s v="BUREAU COMPLET"/>
    <n v="770.18"/>
    <x v="0"/>
    <n v="29.38"/>
    <x v="1639"/>
  </r>
  <r>
    <x v="1"/>
    <n v="19091"/>
    <s v="M3390"/>
    <s v="BUREAU COMPLET"/>
    <n v="770.18"/>
    <x v="1"/>
    <n v="38.19"/>
    <x v="1639"/>
  </r>
  <r>
    <x v="1"/>
    <n v="19092"/>
    <s v="M3392"/>
    <s v="BUREAU COMPLET"/>
    <n v="770.18"/>
    <x v="0"/>
    <n v="29.38"/>
    <x v="1640"/>
  </r>
  <r>
    <x v="1"/>
    <n v="19092"/>
    <s v="M3392"/>
    <s v="BUREAU COMPLET"/>
    <n v="770.18"/>
    <x v="1"/>
    <n v="38.19"/>
    <x v="1640"/>
  </r>
  <r>
    <x v="1"/>
    <n v="19093"/>
    <s v="M3393"/>
    <s v="BUREAU COMPLET"/>
    <n v="770.18"/>
    <x v="0"/>
    <n v="29.38"/>
    <x v="1641"/>
  </r>
  <r>
    <x v="1"/>
    <n v="19093"/>
    <s v="M3393"/>
    <s v="BUREAU COMPLET"/>
    <n v="770.18"/>
    <x v="1"/>
    <n v="38.19"/>
    <x v="1641"/>
  </r>
  <r>
    <x v="1"/>
    <n v="19099"/>
    <s v="M3400"/>
    <s v="BUREAU COMPLET"/>
    <n v="770.18"/>
    <x v="0"/>
    <n v="29.38"/>
    <x v="1642"/>
  </r>
  <r>
    <x v="1"/>
    <n v="19099"/>
    <s v="M3400"/>
    <s v="BUREAU COMPLET"/>
    <n v="770.18"/>
    <x v="1"/>
    <n v="38.19"/>
    <x v="1642"/>
  </r>
  <r>
    <x v="1"/>
    <n v="19100"/>
    <s v="M3405"/>
    <s v="BUREAU COMPLET"/>
    <n v="770.18"/>
    <x v="0"/>
    <n v="29.38"/>
    <x v="1643"/>
  </r>
  <r>
    <x v="1"/>
    <n v="19100"/>
    <s v="M3405"/>
    <s v="BUREAU COMPLET"/>
    <n v="770.18"/>
    <x v="1"/>
    <n v="38.19"/>
    <x v="1643"/>
  </r>
  <r>
    <x v="1"/>
    <n v="19101"/>
    <s v="M3406"/>
    <s v="BUREAU COMPLET"/>
    <n v="770.18"/>
    <x v="0"/>
    <n v="29.38"/>
    <x v="1644"/>
  </r>
  <r>
    <x v="1"/>
    <n v="19101"/>
    <s v="M3406"/>
    <s v="BUREAU COMPLET"/>
    <n v="770.18"/>
    <x v="1"/>
    <n v="38.19"/>
    <x v="1644"/>
  </r>
  <r>
    <x v="1"/>
    <n v="19102"/>
    <s v="M3407"/>
    <s v="BUREAU COMPLET"/>
    <n v="770.18"/>
    <x v="0"/>
    <n v="29.38"/>
    <x v="1645"/>
  </r>
  <r>
    <x v="1"/>
    <n v="19102"/>
    <s v="M3407"/>
    <s v="BUREAU COMPLET"/>
    <n v="770.18"/>
    <x v="1"/>
    <n v="38.19"/>
    <x v="1645"/>
  </r>
  <r>
    <x v="1"/>
    <n v="19107"/>
    <s v="M3413"/>
    <s v="BUREAU COMPLET"/>
    <n v="770.18"/>
    <x v="0"/>
    <n v="29.38"/>
    <x v="1646"/>
  </r>
  <r>
    <x v="1"/>
    <n v="19107"/>
    <s v="M3413"/>
    <s v="BUREAU COMPLET"/>
    <n v="770.18"/>
    <x v="1"/>
    <n v="38.19"/>
    <x v="1646"/>
  </r>
  <r>
    <x v="1"/>
    <n v="19108"/>
    <s v="M3414"/>
    <s v="BUREAU COMPLET"/>
    <n v="770.18"/>
    <x v="0"/>
    <n v="29.38"/>
    <x v="1647"/>
  </r>
  <r>
    <x v="1"/>
    <n v="19108"/>
    <s v="M3414"/>
    <s v="BUREAU COMPLET"/>
    <n v="770.18"/>
    <x v="1"/>
    <n v="38.19"/>
    <x v="1647"/>
  </r>
  <r>
    <x v="1"/>
    <n v="19109"/>
    <s v="M3417"/>
    <s v="BUREAU COMPLET"/>
    <n v="770.18"/>
    <x v="0"/>
    <n v="29.38"/>
    <x v="1648"/>
  </r>
  <r>
    <x v="1"/>
    <n v="19109"/>
    <s v="M3417"/>
    <s v="BUREAU COMPLET"/>
    <n v="770.18"/>
    <x v="1"/>
    <n v="38.19"/>
    <x v="1648"/>
  </r>
  <r>
    <x v="1"/>
    <n v="19110"/>
    <s v="M3418"/>
    <s v="BUREAU COMPLET"/>
    <n v="770.18"/>
    <x v="0"/>
    <n v="29.38"/>
    <x v="1649"/>
  </r>
  <r>
    <x v="1"/>
    <n v="19110"/>
    <s v="M3418"/>
    <s v="BUREAU COMPLET"/>
    <n v="770.18"/>
    <x v="1"/>
    <n v="38.19"/>
    <x v="1649"/>
  </r>
  <r>
    <x v="1"/>
    <n v="19115"/>
    <s v="M3424"/>
    <s v="BUREAU COMPLET"/>
    <n v="770.18"/>
    <x v="0"/>
    <n v="29.38"/>
    <x v="1650"/>
  </r>
  <r>
    <x v="1"/>
    <n v="19115"/>
    <s v="M3424"/>
    <s v="BUREAU COMPLET"/>
    <n v="770.18"/>
    <x v="1"/>
    <n v="38.19"/>
    <x v="1650"/>
  </r>
  <r>
    <x v="1"/>
    <n v="19116"/>
    <s v="M3425"/>
    <s v="BUREAU COMPLET"/>
    <n v="770.18"/>
    <x v="0"/>
    <n v="29.38"/>
    <x v="1651"/>
  </r>
  <r>
    <x v="1"/>
    <n v="19116"/>
    <s v="M3425"/>
    <s v="BUREAU COMPLET"/>
    <n v="770.18"/>
    <x v="1"/>
    <n v="38.19"/>
    <x v="1651"/>
  </r>
  <r>
    <x v="1"/>
    <n v="19117"/>
    <s v="M3426"/>
    <s v="BUREAU COMPLET"/>
    <n v="770.18"/>
    <x v="0"/>
    <n v="29.38"/>
    <x v="1652"/>
  </r>
  <r>
    <x v="1"/>
    <n v="19117"/>
    <s v="M3426"/>
    <s v="BUREAU COMPLET"/>
    <n v="770.18"/>
    <x v="1"/>
    <n v="38.19"/>
    <x v="1652"/>
  </r>
  <r>
    <x v="1"/>
    <n v="19118"/>
    <s v="M3427"/>
    <s v="BUREAU COMPLET"/>
    <n v="770.18"/>
    <x v="0"/>
    <n v="29.38"/>
    <x v="1653"/>
  </r>
  <r>
    <x v="1"/>
    <n v="19118"/>
    <s v="M3427"/>
    <s v="BUREAU COMPLET"/>
    <n v="770.18"/>
    <x v="1"/>
    <n v="38.19"/>
    <x v="1653"/>
  </r>
  <r>
    <x v="1"/>
    <n v="19119"/>
    <s v="M3428"/>
    <s v="BUREAU COMPLET"/>
    <n v="770.18"/>
    <x v="0"/>
    <n v="29.38"/>
    <x v="1654"/>
  </r>
  <r>
    <x v="1"/>
    <n v="19119"/>
    <s v="M3428"/>
    <s v="BUREAU COMPLET"/>
    <n v="770.18"/>
    <x v="1"/>
    <n v="38.19"/>
    <x v="1654"/>
  </r>
  <r>
    <x v="1"/>
    <n v="19124"/>
    <s v="M3434"/>
    <s v="BUREAU COMPLET"/>
    <n v="770.18"/>
    <x v="0"/>
    <n v="29.38"/>
    <x v="1655"/>
  </r>
  <r>
    <x v="1"/>
    <n v="19124"/>
    <s v="M3434"/>
    <s v="BUREAU COMPLET"/>
    <n v="770.18"/>
    <x v="1"/>
    <n v="38.19"/>
    <x v="1655"/>
  </r>
  <r>
    <x v="1"/>
    <n v="19125"/>
    <s v="M3437"/>
    <s v="BUREAU COMPLET"/>
    <n v="770.18"/>
    <x v="0"/>
    <n v="29.38"/>
    <x v="1656"/>
  </r>
  <r>
    <x v="1"/>
    <n v="19125"/>
    <s v="M3437"/>
    <s v="BUREAU COMPLET"/>
    <n v="770.18"/>
    <x v="1"/>
    <n v="38.19"/>
    <x v="1656"/>
  </r>
  <r>
    <x v="1"/>
    <n v="19126"/>
    <s v="M3439"/>
    <s v="BUREAU COMPLET"/>
    <n v="770.18"/>
    <x v="0"/>
    <n v="29.38"/>
    <x v="1657"/>
  </r>
  <r>
    <x v="1"/>
    <n v="19126"/>
    <s v="M3439"/>
    <s v="BUREAU COMPLET"/>
    <n v="770.18"/>
    <x v="1"/>
    <n v="38.19"/>
    <x v="1657"/>
  </r>
  <r>
    <x v="1"/>
    <n v="19127"/>
    <s v="M3440"/>
    <s v="BUREAU COMPLET"/>
    <n v="770.18"/>
    <x v="0"/>
    <n v="29.38"/>
    <x v="1658"/>
  </r>
  <r>
    <x v="1"/>
    <n v="19127"/>
    <s v="M3440"/>
    <s v="BUREAU COMPLET"/>
    <n v="770.18"/>
    <x v="1"/>
    <n v="38.19"/>
    <x v="1658"/>
  </r>
  <r>
    <x v="1"/>
    <n v="19132"/>
    <s v="M3448"/>
    <s v="BUREAU COMPLET"/>
    <n v="770.18"/>
    <x v="0"/>
    <n v="29.38"/>
    <x v="1659"/>
  </r>
  <r>
    <x v="1"/>
    <n v="19132"/>
    <s v="M3448"/>
    <s v="BUREAU COMPLET"/>
    <n v="770.18"/>
    <x v="1"/>
    <n v="38.19"/>
    <x v="1659"/>
  </r>
  <r>
    <x v="1"/>
    <n v="19133"/>
    <s v="M3450"/>
    <s v="BUREAU COMPLET"/>
    <n v="770.18"/>
    <x v="0"/>
    <n v="29.38"/>
    <x v="1660"/>
  </r>
  <r>
    <x v="1"/>
    <n v="19133"/>
    <s v="M3450"/>
    <s v="BUREAU COMPLET"/>
    <n v="770.18"/>
    <x v="1"/>
    <n v="38.19"/>
    <x v="1660"/>
  </r>
  <r>
    <x v="1"/>
    <n v="19134"/>
    <s v="M3451"/>
    <s v="BUREAU COMPLET"/>
    <n v="770.18"/>
    <x v="0"/>
    <n v="29.38"/>
    <x v="1661"/>
  </r>
  <r>
    <x v="1"/>
    <n v="19134"/>
    <s v="M3451"/>
    <s v="BUREAU COMPLET"/>
    <n v="770.18"/>
    <x v="1"/>
    <n v="38.19"/>
    <x v="1661"/>
  </r>
  <r>
    <x v="1"/>
    <n v="19135"/>
    <s v="M3564"/>
    <s v="SIEGE PRADERA"/>
    <n v="587"/>
    <x v="0"/>
    <n v="22.39"/>
    <x v="1662"/>
  </r>
  <r>
    <x v="1"/>
    <n v="19135"/>
    <s v="M3564"/>
    <s v="SIEGE PRADERA"/>
    <n v="587"/>
    <x v="1"/>
    <n v="29.11"/>
    <x v="1662"/>
  </r>
  <r>
    <x v="1"/>
    <n v="19140"/>
    <s v="M3315"/>
    <s v="BUREAU COMPLET"/>
    <n v="770.18"/>
    <x v="0"/>
    <n v="29.38"/>
    <x v="1663"/>
  </r>
  <r>
    <x v="1"/>
    <n v="19140"/>
    <s v="M3315"/>
    <s v="BUREAU COMPLET"/>
    <n v="770.18"/>
    <x v="1"/>
    <n v="38.19"/>
    <x v="1663"/>
  </r>
  <r>
    <x v="1"/>
    <n v="19141"/>
    <s v="M3671"/>
    <s v="BUREAU COMPLET"/>
    <n v="770.18"/>
    <x v="0"/>
    <n v="0"/>
    <x v="1664"/>
  </r>
  <r>
    <x v="1"/>
    <n v="19141"/>
    <s v="M3671"/>
    <s v="BUREAU COMPLET"/>
    <n v="770.18"/>
    <x v="1"/>
    <n v="0"/>
    <x v="1664"/>
  </r>
  <r>
    <x v="1"/>
    <n v="19142"/>
    <s v="M3330"/>
    <s v="BUREAU COMPLET"/>
    <n v="770.18"/>
    <x v="0"/>
    <n v="29.38"/>
    <x v="1665"/>
  </r>
  <r>
    <x v="1"/>
    <n v="19142"/>
    <s v="M3330"/>
    <s v="BUREAU COMPLET"/>
    <n v="770.18"/>
    <x v="1"/>
    <n v="38.19"/>
    <x v="1665"/>
  </r>
  <r>
    <x v="1"/>
    <n v="19143"/>
    <s v="M3333"/>
    <s v="BUREAU COMPLET"/>
    <n v="770.18"/>
    <x v="0"/>
    <n v="29.38"/>
    <x v="1666"/>
  </r>
  <r>
    <x v="1"/>
    <n v="19143"/>
    <s v="M3333"/>
    <s v="BUREAU COMPLET"/>
    <n v="770.18"/>
    <x v="1"/>
    <n v="38.19"/>
    <x v="1666"/>
  </r>
  <r>
    <x v="1"/>
    <n v="19144"/>
    <s v="M3341"/>
    <s v="BUREAU COMPLET"/>
    <n v="770.18"/>
    <x v="0"/>
    <n v="29.38"/>
    <x v="1667"/>
  </r>
  <r>
    <x v="1"/>
    <n v="19144"/>
    <s v="M3341"/>
    <s v="BUREAU COMPLET"/>
    <n v="770.18"/>
    <x v="1"/>
    <n v="38.19"/>
    <x v="1667"/>
  </r>
  <r>
    <x v="11"/>
    <n v="19149"/>
    <s v="M3725"/>
    <s v="STOCKEUR LEAN-LIFT HIGHT SPEED 60 TO"/>
    <n v="107847.5"/>
    <x v="0"/>
    <n v="3820.12"/>
    <x v="1668"/>
  </r>
  <r>
    <x v="11"/>
    <n v="19149"/>
    <s v="M3725"/>
    <s v="STOCKEUR LEAN-LIFT HIGHT SPEED 60 TO"/>
    <n v="107847.5"/>
    <x v="1"/>
    <n v="3672.7"/>
    <x v="1668"/>
  </r>
  <r>
    <x v="17"/>
    <n v="19150"/>
    <s v="MINING TRANCHE 3"/>
    <s v="BATIMENT PRODUCTIF C2 -E"/>
    <n v="14464"/>
    <x v="0"/>
    <n v="239.06"/>
    <x v="1277"/>
  </r>
  <r>
    <x v="17"/>
    <n v="19150"/>
    <s v="MINING TRANCHE 3"/>
    <s v="BATIMENT PRODUCTIF C2 -E"/>
    <n v="14464"/>
    <x v="1"/>
    <n v="358.63"/>
    <x v="1277"/>
  </r>
  <r>
    <x v="13"/>
    <n v="19151"/>
    <s v="MINING TRANCHE 3"/>
    <s v="BATIMENT LOGISTIQUE C5 -N"/>
    <n v="1800"/>
    <x v="0"/>
    <n v="63.76"/>
    <x v="964"/>
  </r>
  <r>
    <x v="13"/>
    <n v="19151"/>
    <s v="MINING TRANCHE 3"/>
    <s v="BATIMENT LOGISTIQUE C5 -N"/>
    <n v="1800"/>
    <x v="1"/>
    <n v="85.84"/>
    <x v="964"/>
  </r>
  <r>
    <x v="14"/>
    <n v="19152"/>
    <s v="MINING TRANCHE 3"/>
    <s v="AMENAGEMENT EXT C1 -B"/>
    <n v="44790.69"/>
    <x v="0"/>
    <n v="1110.56"/>
    <x v="1442"/>
  </r>
  <r>
    <x v="14"/>
    <n v="19152"/>
    <s v="MINING TRANCHE 3"/>
    <s v="AMENAGEMENT EXT C1 -B"/>
    <n v="44790.69"/>
    <x v="1"/>
    <n v="2221.13"/>
    <x v="1442"/>
  </r>
  <r>
    <x v="5"/>
    <n v="19157"/>
    <s v="M3735"/>
    <s v="ENROULEUR P OUR TUYAU D'AIR COMPRIME"/>
    <n v="934.69"/>
    <x v="0"/>
    <n v="57.94"/>
    <x v="1669"/>
  </r>
  <r>
    <x v="5"/>
    <n v="19157"/>
    <s v="M3735"/>
    <s v="ENROULEUR P OUR TUYAU D'AIR COMPRIME"/>
    <n v="934.69"/>
    <x v="1"/>
    <n v="38.68"/>
    <x v="1669"/>
  </r>
  <r>
    <x v="14"/>
    <n v="19158"/>
    <s v="M9113"/>
    <s v="ABRIS VELO MOTOS"/>
    <n v="10095.959999999999"/>
    <x v="0"/>
    <n v="500.65"/>
    <x v="1670"/>
  </r>
  <r>
    <x v="14"/>
    <n v="19158"/>
    <s v="M9113"/>
    <s v="ABRIS VELO MOTOS"/>
    <n v="10095.959999999999"/>
    <x v="1"/>
    <n v="500.65"/>
    <x v="1670"/>
  </r>
  <r>
    <x v="11"/>
    <n v="19159"/>
    <s v="M4623"/>
    <s v="DEROULEUR PAPIER LEGROS"/>
    <n v="936.94"/>
    <x v="0"/>
    <n v="58.08"/>
    <x v="1671"/>
  </r>
  <r>
    <x v="11"/>
    <n v="19159"/>
    <s v="M4623"/>
    <s v="DEROULEUR PAPIER LEGROS"/>
    <n v="936.94"/>
    <x v="1"/>
    <n v="41.31"/>
    <x v="1671"/>
  </r>
  <r>
    <x v="1"/>
    <n v="18979"/>
    <s v="M3617"/>
    <s v="TABLE CONFERENCE"/>
    <n v="4314.2700000000004"/>
    <x v="0"/>
    <n v="164.56"/>
    <x v="1672"/>
  </r>
  <r>
    <x v="1"/>
    <n v="18979"/>
    <s v="M3617"/>
    <s v="TABLE CONFERENCE"/>
    <n v="4314.2700000000004"/>
    <x v="1"/>
    <n v="213.94"/>
    <x v="1672"/>
  </r>
  <r>
    <x v="1"/>
    <n v="18980"/>
    <s v="M3623"/>
    <s v="ARMOIRE"/>
    <n v="815.69"/>
    <x v="0"/>
    <n v="31.11"/>
    <x v="1673"/>
  </r>
  <r>
    <x v="1"/>
    <n v="18980"/>
    <s v="M3623"/>
    <s v="ARMOIRE"/>
    <n v="815.69"/>
    <x v="1"/>
    <n v="40.450000000000003"/>
    <x v="1673"/>
  </r>
  <r>
    <x v="1"/>
    <n v="18981"/>
    <s v="M3622"/>
    <s v="ARMOIRE"/>
    <n v="815.69"/>
    <x v="0"/>
    <n v="31.11"/>
    <x v="1674"/>
  </r>
  <r>
    <x v="1"/>
    <n v="18981"/>
    <s v="M3622"/>
    <s v="ARMOIRE"/>
    <n v="815.69"/>
    <x v="1"/>
    <n v="40.450000000000003"/>
    <x v="1674"/>
  </r>
  <r>
    <x v="7"/>
    <n v="18986"/>
    <s v="M3717"/>
    <s v="VIDEO"/>
    <n v="1775.55"/>
    <x v="0"/>
    <n v="0"/>
    <x v="1675"/>
  </r>
  <r>
    <x v="7"/>
    <n v="18986"/>
    <s v="M3717"/>
    <s v="VIDEO"/>
    <n v="1775.55"/>
    <x v="1"/>
    <n v="0"/>
    <x v="1675"/>
  </r>
  <r>
    <x v="1"/>
    <n v="18988"/>
    <s v="M3454"/>
    <s v="BUREAU COMPLET 200X100"/>
    <n v="770.18"/>
    <x v="0"/>
    <n v="29.38"/>
    <x v="1676"/>
  </r>
  <r>
    <x v="1"/>
    <n v="18988"/>
    <s v="M3454"/>
    <s v="BUREAU COMPLET 200X100"/>
    <n v="770.18"/>
    <x v="1"/>
    <n v="38.19"/>
    <x v="1676"/>
  </r>
  <r>
    <x v="1"/>
    <n v="18989"/>
    <s v="M3455"/>
    <s v="BUREAU COMPLET 200X100"/>
    <n v="770.18"/>
    <x v="0"/>
    <n v="29.38"/>
    <x v="1677"/>
  </r>
  <r>
    <x v="1"/>
    <n v="18989"/>
    <s v="M3455"/>
    <s v="BUREAU COMPLET 200X100"/>
    <n v="770.18"/>
    <x v="1"/>
    <n v="38.19"/>
    <x v="1677"/>
  </r>
  <r>
    <x v="1"/>
    <n v="18994"/>
    <s v="M3464"/>
    <s v="BUREAU COMPLET 200X100"/>
    <n v="770.18"/>
    <x v="0"/>
    <n v="29.38"/>
    <x v="1678"/>
  </r>
  <r>
    <x v="1"/>
    <n v="18994"/>
    <s v="M3464"/>
    <s v="BUREAU COMPLET 200X100"/>
    <n v="770.18"/>
    <x v="1"/>
    <n v="38.19"/>
    <x v="1678"/>
  </r>
  <r>
    <x v="1"/>
    <n v="18995"/>
    <s v="M3466"/>
    <s v="BUREAU COMPLET 200X100"/>
    <n v="770.18"/>
    <x v="0"/>
    <n v="29.38"/>
    <x v="1679"/>
  </r>
  <r>
    <x v="1"/>
    <n v="18995"/>
    <s v="M3466"/>
    <s v="BUREAU COMPLET 200X100"/>
    <n v="770.18"/>
    <x v="1"/>
    <n v="38.19"/>
    <x v="1679"/>
  </r>
  <r>
    <x v="1"/>
    <n v="18996"/>
    <s v="M3467"/>
    <s v="BUREAU COMPLET 200X100"/>
    <n v="770.18"/>
    <x v="0"/>
    <n v="29.38"/>
    <x v="1680"/>
  </r>
  <r>
    <x v="1"/>
    <n v="18996"/>
    <s v="M3467"/>
    <s v="BUREAU COMPLET 200X100"/>
    <n v="770.18"/>
    <x v="1"/>
    <n v="38.19"/>
    <x v="1680"/>
  </r>
  <r>
    <x v="1"/>
    <n v="18997"/>
    <s v="M3468"/>
    <s v="BUREAU COMPLET 200X100"/>
    <n v="770.18"/>
    <x v="0"/>
    <n v="29.38"/>
    <x v="1681"/>
  </r>
  <r>
    <x v="1"/>
    <n v="18997"/>
    <s v="M3468"/>
    <s v="BUREAU COMPLET 200X100"/>
    <n v="770.18"/>
    <x v="1"/>
    <n v="38.19"/>
    <x v="1681"/>
  </r>
  <r>
    <x v="1"/>
    <n v="19003"/>
    <s v="M3474"/>
    <s v="BUREAU COMPLET 200X100"/>
    <n v="770.18"/>
    <x v="0"/>
    <n v="29.38"/>
    <x v="1682"/>
  </r>
  <r>
    <x v="1"/>
    <n v="19003"/>
    <s v="M3474"/>
    <s v="BUREAU COMPLET 200X100"/>
    <n v="770.18"/>
    <x v="1"/>
    <n v="38.19"/>
    <x v="1682"/>
  </r>
  <r>
    <x v="1"/>
    <n v="19004"/>
    <s v="M3475"/>
    <s v="BUREAU COMPLET 200X100"/>
    <n v="770.18"/>
    <x v="0"/>
    <n v="29.38"/>
    <x v="1683"/>
  </r>
  <r>
    <x v="1"/>
    <n v="19004"/>
    <s v="M3475"/>
    <s v="BUREAU COMPLET 200X100"/>
    <n v="770.18"/>
    <x v="1"/>
    <n v="38.19"/>
    <x v="1683"/>
  </r>
  <r>
    <x v="1"/>
    <n v="19005"/>
    <s v="M3477"/>
    <s v="BUREAU COMPLET 200X100"/>
    <n v="770.18"/>
    <x v="0"/>
    <n v="29.38"/>
    <x v="1684"/>
  </r>
  <r>
    <x v="1"/>
    <n v="19005"/>
    <s v="M3477"/>
    <s v="BUREAU COMPLET 200X100"/>
    <n v="770.18"/>
    <x v="1"/>
    <n v="38.19"/>
    <x v="1684"/>
  </r>
  <r>
    <x v="1"/>
    <n v="19006"/>
    <s v="M3478"/>
    <s v="BUREAU COMPLET 200X100"/>
    <n v="770.18"/>
    <x v="0"/>
    <n v="29.38"/>
    <x v="1685"/>
  </r>
  <r>
    <x v="1"/>
    <n v="19006"/>
    <s v="M3478"/>
    <s v="BUREAU COMPLET 200X100"/>
    <n v="770.18"/>
    <x v="1"/>
    <n v="38.19"/>
    <x v="1685"/>
  </r>
  <r>
    <x v="1"/>
    <n v="19011"/>
    <s v="M3487"/>
    <s v="BUREAU COMPLET 200X100"/>
    <n v="770.18"/>
    <x v="0"/>
    <n v="29.38"/>
    <x v="1686"/>
  </r>
  <r>
    <x v="1"/>
    <n v="19011"/>
    <s v="M3487"/>
    <s v="BUREAU COMPLET 200X100"/>
    <n v="770.18"/>
    <x v="1"/>
    <n v="38.19"/>
    <x v="1686"/>
  </r>
  <r>
    <x v="1"/>
    <n v="19012"/>
    <s v="M3334"/>
    <s v="BUREAU COMPLET 200X100"/>
    <n v="770.18"/>
    <x v="0"/>
    <n v="29.38"/>
    <x v="1687"/>
  </r>
  <r>
    <x v="1"/>
    <n v="19012"/>
    <s v="M3334"/>
    <s v="BUREAU COMPLET 200X100"/>
    <n v="770.18"/>
    <x v="1"/>
    <n v="38.19"/>
    <x v="1687"/>
  </r>
  <r>
    <x v="1"/>
    <n v="19013"/>
    <s v="M3335"/>
    <s v="BUREAU COMPLET 200X100"/>
    <n v="770.18"/>
    <x v="0"/>
    <n v="29.38"/>
    <x v="1688"/>
  </r>
  <r>
    <x v="1"/>
    <n v="19013"/>
    <s v="M3335"/>
    <s v="BUREAU COMPLET 200X100"/>
    <n v="770.18"/>
    <x v="1"/>
    <n v="38.19"/>
    <x v="1688"/>
  </r>
  <r>
    <x v="1"/>
    <n v="19014"/>
    <s v="M3336"/>
    <s v="BUREAU COMPLET 200X100"/>
    <n v="770.18"/>
    <x v="0"/>
    <n v="29.38"/>
    <x v="1689"/>
  </r>
  <r>
    <x v="1"/>
    <n v="19014"/>
    <s v="M3336"/>
    <s v="BUREAU COMPLET 200X100"/>
    <n v="770.18"/>
    <x v="1"/>
    <n v="38.19"/>
    <x v="1689"/>
  </r>
  <r>
    <x v="1"/>
    <n v="19019"/>
    <s v="M3692"/>
    <s v="BUREAU COMPLET 200X100"/>
    <n v="770.18"/>
    <x v="0"/>
    <n v="29.38"/>
    <x v="1690"/>
  </r>
  <r>
    <x v="1"/>
    <n v="19019"/>
    <s v="M3692"/>
    <s v="BUREAU COMPLET 200X100"/>
    <n v="770.18"/>
    <x v="1"/>
    <n v="38.19"/>
    <x v="1690"/>
  </r>
  <r>
    <x v="1"/>
    <n v="19020"/>
    <s v="M3694"/>
    <s v="BUREAU COMPLET 200X100"/>
    <n v="770.18"/>
    <x v="0"/>
    <n v="29.38"/>
    <x v="1691"/>
  </r>
  <r>
    <x v="1"/>
    <n v="19020"/>
    <s v="M3694"/>
    <s v="BUREAU COMPLET 200X100"/>
    <n v="770.18"/>
    <x v="1"/>
    <n v="38.19"/>
    <x v="1691"/>
  </r>
  <r>
    <x v="1"/>
    <n v="19021"/>
    <s v="M3695"/>
    <s v="BUREAU COMPLET 200X100"/>
    <n v="770.18"/>
    <x v="0"/>
    <n v="29.38"/>
    <x v="1692"/>
  </r>
  <r>
    <x v="1"/>
    <n v="19021"/>
    <s v="M3695"/>
    <s v="BUREAU COMPLET 200X100"/>
    <n v="770.18"/>
    <x v="1"/>
    <n v="38.19"/>
    <x v="1692"/>
  </r>
  <r>
    <x v="1"/>
    <n v="19022"/>
    <s v="M3697"/>
    <s v="BUREAU COMPLET 200X100"/>
    <n v="770.18"/>
    <x v="0"/>
    <n v="29.38"/>
    <x v="1693"/>
  </r>
  <r>
    <x v="1"/>
    <n v="19022"/>
    <s v="M3697"/>
    <s v="BUREAU COMPLET 200X100"/>
    <n v="770.18"/>
    <x v="1"/>
    <n v="38.19"/>
    <x v="1693"/>
  </r>
  <r>
    <x v="1"/>
    <n v="19028"/>
    <s v="M3494"/>
    <s v="BUREAU COMPLET 200X100"/>
    <n v="770.18"/>
    <x v="0"/>
    <n v="29.38"/>
    <x v="1694"/>
  </r>
  <r>
    <x v="1"/>
    <n v="19028"/>
    <s v="M3494"/>
    <s v="BUREAU COMPLET 200X100"/>
    <n v="770.18"/>
    <x v="1"/>
    <n v="38.19"/>
    <x v="1694"/>
  </r>
  <r>
    <x v="1"/>
    <n v="19029"/>
    <s v="M3496"/>
    <s v="BUREAU COMPLET 200X100"/>
    <n v="770.18"/>
    <x v="0"/>
    <n v="29.38"/>
    <x v="1695"/>
  </r>
  <r>
    <x v="1"/>
    <n v="19029"/>
    <s v="M3496"/>
    <s v="BUREAU COMPLET 200X100"/>
    <n v="770.18"/>
    <x v="1"/>
    <n v="38.19"/>
    <x v="1695"/>
  </r>
  <r>
    <x v="1"/>
    <n v="19030"/>
    <s v="M3664"/>
    <s v="BUREAU COMPLET 200X100"/>
    <n v="770.18"/>
    <x v="0"/>
    <n v="29.38"/>
    <x v="1696"/>
  </r>
  <r>
    <x v="1"/>
    <n v="19030"/>
    <s v="M3664"/>
    <s v="BUREAU COMPLET 200X100"/>
    <n v="770.18"/>
    <x v="1"/>
    <n v="38.19"/>
    <x v="1696"/>
  </r>
  <r>
    <x v="1"/>
    <n v="19031"/>
    <s v="M3609"/>
    <s v="BUREAU COMPLET 200X100"/>
    <n v="770.18"/>
    <x v="0"/>
    <n v="29.38"/>
    <x v="1697"/>
  </r>
  <r>
    <x v="1"/>
    <n v="19031"/>
    <s v="M3609"/>
    <s v="BUREAU COMPLET 200X100"/>
    <n v="770.18"/>
    <x v="1"/>
    <n v="38.19"/>
    <x v="1697"/>
  </r>
  <r>
    <x v="1"/>
    <n v="19036"/>
    <s v="M3301"/>
    <s v="ARMOIRE"/>
    <n v="553.71"/>
    <x v="0"/>
    <n v="21.12"/>
    <x v="1698"/>
  </r>
  <r>
    <x v="1"/>
    <n v="19036"/>
    <s v="M3301"/>
    <s v="ARMOIRE"/>
    <n v="553.71"/>
    <x v="1"/>
    <n v="27.46"/>
    <x v="1698"/>
  </r>
  <r>
    <x v="1"/>
    <n v="19037"/>
    <s v="M3300"/>
    <s v="ARMOIRE"/>
    <n v="553.71"/>
    <x v="0"/>
    <n v="21.12"/>
    <x v="1699"/>
  </r>
  <r>
    <x v="1"/>
    <n v="19037"/>
    <s v="M3300"/>
    <s v="ARMOIRE"/>
    <n v="553.71"/>
    <x v="1"/>
    <n v="27.46"/>
    <x v="1699"/>
  </r>
  <r>
    <x v="1"/>
    <n v="19038"/>
    <s v="M3303"/>
    <s v="ARMOIRE"/>
    <n v="535.09"/>
    <x v="0"/>
    <n v="20.41"/>
    <x v="1700"/>
  </r>
  <r>
    <x v="1"/>
    <n v="19038"/>
    <s v="M3303"/>
    <s v="ARMOIRE"/>
    <n v="535.09"/>
    <x v="1"/>
    <n v="26.54"/>
    <x v="1700"/>
  </r>
  <r>
    <x v="1"/>
    <n v="19039"/>
    <s v="M3507"/>
    <s v="ARMOIRE"/>
    <n v="535.09"/>
    <x v="0"/>
    <n v="20.41"/>
    <x v="1701"/>
  </r>
  <r>
    <x v="1"/>
    <n v="19039"/>
    <s v="M3507"/>
    <s v="ARMOIRE"/>
    <n v="535.09"/>
    <x v="1"/>
    <n v="26.54"/>
    <x v="1701"/>
  </r>
  <r>
    <x v="1"/>
    <n v="19044"/>
    <s v="M3310"/>
    <s v="BUREAU COMPLET"/>
    <n v="770.18"/>
    <x v="0"/>
    <n v="29.38"/>
    <x v="1702"/>
  </r>
  <r>
    <x v="1"/>
    <n v="19044"/>
    <s v="M3310"/>
    <s v="BUREAU COMPLET"/>
    <n v="770.18"/>
    <x v="1"/>
    <n v="38.19"/>
    <x v="1702"/>
  </r>
  <r>
    <x v="1"/>
    <n v="19045"/>
    <s v="M3311"/>
    <s v="BUREAU COMPLET"/>
    <n v="770.18"/>
    <x v="0"/>
    <n v="29.38"/>
    <x v="1703"/>
  </r>
  <r>
    <x v="1"/>
    <n v="19045"/>
    <s v="M3311"/>
    <s v="BUREAU COMPLET"/>
    <n v="770.18"/>
    <x v="1"/>
    <n v="38.19"/>
    <x v="1703"/>
  </r>
  <r>
    <x v="1"/>
    <n v="19046"/>
    <s v="M3313"/>
    <s v="BUREAU COMPLET"/>
    <n v="770.18"/>
    <x v="0"/>
    <n v="29.38"/>
    <x v="1704"/>
  </r>
  <r>
    <x v="1"/>
    <n v="19046"/>
    <s v="M3313"/>
    <s v="BUREAU COMPLET"/>
    <n v="770.18"/>
    <x v="1"/>
    <n v="38.19"/>
    <x v="1704"/>
  </r>
  <r>
    <x v="1"/>
    <n v="19047"/>
    <s v="M3314"/>
    <s v="BUREAU COMPLET"/>
    <n v="770.18"/>
    <x v="0"/>
    <n v="29.38"/>
    <x v="1705"/>
  </r>
  <r>
    <x v="1"/>
    <n v="19047"/>
    <s v="M3314"/>
    <s v="BUREAU COMPLET"/>
    <n v="770.18"/>
    <x v="1"/>
    <n v="38.19"/>
    <x v="1705"/>
  </r>
  <r>
    <x v="1"/>
    <n v="19048"/>
    <s v="M3316"/>
    <s v="ARMOIRE"/>
    <n v="535.71"/>
    <x v="0"/>
    <n v="20.440000000000001"/>
    <x v="1706"/>
  </r>
  <r>
    <x v="1"/>
    <n v="19048"/>
    <s v="M3316"/>
    <s v="ARMOIRE"/>
    <n v="535.71"/>
    <x v="1"/>
    <n v="26.56"/>
    <x v="1706"/>
  </r>
  <r>
    <x v="1"/>
    <n v="19053"/>
    <s v="M3324"/>
    <s v="BUREAU COMPLET"/>
    <n v="1308.33"/>
    <x v="0"/>
    <n v="49.91"/>
    <x v="1707"/>
  </r>
  <r>
    <x v="1"/>
    <n v="19053"/>
    <s v="M3324"/>
    <s v="BUREAU COMPLET"/>
    <n v="1308.33"/>
    <x v="1"/>
    <n v="64.88"/>
    <x v="1707"/>
  </r>
  <r>
    <x v="1"/>
    <n v="19054"/>
    <s v="M3327"/>
    <s v="BUREAU COMPLET"/>
    <n v="1376.97"/>
    <x v="0"/>
    <n v="52.52"/>
    <x v="1708"/>
  </r>
  <r>
    <x v="1"/>
    <n v="19054"/>
    <s v="M3327"/>
    <s v="BUREAU COMPLET"/>
    <n v="1376.97"/>
    <x v="1"/>
    <n v="68.28"/>
    <x v="1708"/>
  </r>
  <r>
    <x v="1"/>
    <n v="19055"/>
    <s v="M3328"/>
    <s v="BUREAU COMPLET"/>
    <n v="918.18"/>
    <x v="0"/>
    <n v="35.020000000000003"/>
    <x v="1709"/>
  </r>
  <r>
    <x v="1"/>
    <n v="19055"/>
    <s v="M3328"/>
    <s v="BUREAU COMPLET"/>
    <n v="918.18"/>
    <x v="1"/>
    <n v="45.53"/>
    <x v="1709"/>
  </r>
  <r>
    <x v="1"/>
    <n v="19056"/>
    <s v="M3345"/>
    <s v="BUREAU COMPLET"/>
    <n v="770.18"/>
    <x v="0"/>
    <n v="29.38"/>
    <x v="1710"/>
  </r>
  <r>
    <x v="1"/>
    <n v="19056"/>
    <s v="M3345"/>
    <s v="BUREAU COMPLET"/>
    <n v="770.18"/>
    <x v="1"/>
    <n v="38.19"/>
    <x v="1710"/>
  </r>
  <r>
    <x v="1"/>
    <n v="19061"/>
    <s v="M3656"/>
    <s v="BUREAU COMPLET"/>
    <n v="770.18"/>
    <x v="0"/>
    <n v="29.38"/>
    <x v="1711"/>
  </r>
  <r>
    <x v="1"/>
    <n v="19061"/>
    <s v="M3656"/>
    <s v="BUREAU COMPLET"/>
    <n v="770.18"/>
    <x v="1"/>
    <n v="38.19"/>
    <x v="1711"/>
  </r>
  <r>
    <x v="1"/>
    <n v="19062"/>
    <s v="M3663"/>
    <s v="BUREAU COMPLET"/>
    <n v="770.18"/>
    <x v="0"/>
    <n v="29.38"/>
    <x v="1712"/>
  </r>
  <r>
    <x v="1"/>
    <n v="19062"/>
    <s v="M3663"/>
    <s v="BUREAU COMPLET"/>
    <n v="770.18"/>
    <x v="1"/>
    <n v="38.19"/>
    <x v="1712"/>
  </r>
  <r>
    <x v="1"/>
    <n v="19063"/>
    <s v="M3662"/>
    <s v="BUREAU COMPLET"/>
    <n v="770.18"/>
    <x v="0"/>
    <n v="29.38"/>
    <x v="1713"/>
  </r>
  <r>
    <x v="1"/>
    <n v="19063"/>
    <s v="M3662"/>
    <s v="BUREAU COMPLET"/>
    <n v="770.18"/>
    <x v="1"/>
    <n v="38.19"/>
    <x v="1713"/>
  </r>
  <r>
    <x v="1"/>
    <n v="19064"/>
    <s v="M3660"/>
    <s v="BUREAU COMPLET"/>
    <n v="770.18"/>
    <x v="0"/>
    <n v="29.38"/>
    <x v="1714"/>
  </r>
  <r>
    <x v="1"/>
    <n v="19064"/>
    <s v="M3660"/>
    <s v="BUREAU COMPLET"/>
    <n v="770.18"/>
    <x v="1"/>
    <n v="38.19"/>
    <x v="1714"/>
  </r>
  <r>
    <x v="1"/>
    <n v="19069"/>
    <s v="M3352"/>
    <s v="BUREAU COMPLET"/>
    <n v="770.18"/>
    <x v="0"/>
    <n v="29.38"/>
    <x v="1715"/>
  </r>
  <r>
    <x v="1"/>
    <n v="19069"/>
    <s v="M3352"/>
    <s v="BUREAU COMPLET"/>
    <n v="770.18"/>
    <x v="1"/>
    <n v="38.19"/>
    <x v="1715"/>
  </r>
  <r>
    <x v="1"/>
    <n v="19070"/>
    <s v="M3355"/>
    <s v="BUREAU COMPLET"/>
    <n v="770.18"/>
    <x v="0"/>
    <n v="29.38"/>
    <x v="1716"/>
  </r>
  <r>
    <x v="1"/>
    <n v="19070"/>
    <s v="M3355"/>
    <s v="BUREAU COMPLET"/>
    <n v="770.18"/>
    <x v="1"/>
    <n v="38.19"/>
    <x v="1716"/>
  </r>
  <r>
    <x v="1"/>
    <n v="19071"/>
    <s v="M3356"/>
    <s v="BUREAU COMPLET"/>
    <n v="770.18"/>
    <x v="0"/>
    <n v="29.38"/>
    <x v="1717"/>
  </r>
  <r>
    <x v="1"/>
    <n v="19071"/>
    <s v="M3356"/>
    <s v="BUREAU COMPLET"/>
    <n v="770.18"/>
    <x v="1"/>
    <n v="38.19"/>
    <x v="1717"/>
  </r>
  <r>
    <x v="1"/>
    <n v="19072"/>
    <s v="M3359"/>
    <s v="BUREAU COMPLET"/>
    <n v="770.18"/>
    <x v="0"/>
    <n v="29.38"/>
    <x v="1718"/>
  </r>
  <r>
    <x v="1"/>
    <n v="19072"/>
    <s v="M3359"/>
    <s v="BUREAU COMPLET"/>
    <n v="770.18"/>
    <x v="1"/>
    <n v="38.19"/>
    <x v="1718"/>
  </r>
  <r>
    <x v="1"/>
    <n v="19073"/>
    <s v="M3360"/>
    <s v="BUREAU COMPLET"/>
    <n v="770.18"/>
    <x v="0"/>
    <n v="29.38"/>
    <x v="1719"/>
  </r>
  <r>
    <x v="1"/>
    <n v="19073"/>
    <s v="M3360"/>
    <s v="BUREAU COMPLET"/>
    <n v="770.18"/>
    <x v="1"/>
    <n v="38.19"/>
    <x v="1719"/>
  </r>
  <r>
    <x v="1"/>
    <n v="19078"/>
    <s v="M3365"/>
    <s v="BUREAU COMPLET"/>
    <n v="770.18"/>
    <x v="0"/>
    <n v="29.38"/>
    <x v="1720"/>
  </r>
  <r>
    <x v="1"/>
    <n v="19078"/>
    <s v="M3365"/>
    <s v="BUREAU COMPLET"/>
    <n v="770.18"/>
    <x v="1"/>
    <n v="38.19"/>
    <x v="1720"/>
  </r>
  <r>
    <x v="1"/>
    <n v="19079"/>
    <s v="M3366"/>
    <s v="BUREAU COMPLET"/>
    <n v="770.18"/>
    <x v="0"/>
    <n v="29.38"/>
    <x v="1721"/>
  </r>
  <r>
    <x v="1"/>
    <n v="19079"/>
    <s v="M3366"/>
    <s v="BUREAU COMPLET"/>
    <n v="770.18"/>
    <x v="1"/>
    <n v="38.19"/>
    <x v="1721"/>
  </r>
  <r>
    <x v="1"/>
    <n v="19080"/>
    <s v="M3367"/>
    <s v="BUREAU COMPLET"/>
    <n v="770.18"/>
    <x v="0"/>
    <n v="29.38"/>
    <x v="1722"/>
  </r>
  <r>
    <x v="1"/>
    <n v="19080"/>
    <s v="M3367"/>
    <s v="BUREAU COMPLET"/>
    <n v="770.18"/>
    <x v="1"/>
    <n v="38.19"/>
    <x v="1722"/>
  </r>
  <r>
    <x v="1"/>
    <n v="19081"/>
    <s v="M3369"/>
    <s v="BUREAU COMPLET"/>
    <n v="770.18"/>
    <x v="0"/>
    <n v="29.38"/>
    <x v="1723"/>
  </r>
  <r>
    <x v="1"/>
    <n v="19081"/>
    <s v="M3369"/>
    <s v="BUREAU COMPLET"/>
    <n v="770.18"/>
    <x v="1"/>
    <n v="38.19"/>
    <x v="1723"/>
  </r>
  <r>
    <x v="1"/>
    <n v="19086"/>
    <s v="M3379"/>
    <s v="BUREAU COMPLET"/>
    <n v="770.18"/>
    <x v="0"/>
    <n v="29.38"/>
    <x v="1724"/>
  </r>
  <r>
    <x v="1"/>
    <n v="19086"/>
    <s v="M3379"/>
    <s v="BUREAU COMPLET"/>
    <n v="770.18"/>
    <x v="1"/>
    <n v="38.19"/>
    <x v="1724"/>
  </r>
  <r>
    <x v="1"/>
    <n v="19087"/>
    <s v="M3380"/>
    <s v="BUREAU COMPLET"/>
    <n v="770.18"/>
    <x v="0"/>
    <n v="29.38"/>
    <x v="1725"/>
  </r>
  <r>
    <x v="1"/>
    <n v="19087"/>
    <s v="M3380"/>
    <s v="BUREAU COMPLET"/>
    <n v="770.18"/>
    <x v="1"/>
    <n v="38.19"/>
    <x v="1725"/>
  </r>
  <r>
    <x v="1"/>
    <n v="19088"/>
    <s v="M3382"/>
    <s v="BUREAU COMPLET"/>
    <n v="770.18"/>
    <x v="0"/>
    <n v="29.38"/>
    <x v="1726"/>
  </r>
  <r>
    <x v="1"/>
    <n v="19088"/>
    <s v="M3382"/>
    <s v="BUREAU COMPLET"/>
    <n v="770.18"/>
    <x v="1"/>
    <n v="38.19"/>
    <x v="1726"/>
  </r>
  <r>
    <x v="1"/>
    <n v="19089"/>
    <s v="M3384"/>
    <s v="BUREAU COMPLET"/>
    <n v="770.18"/>
    <x v="0"/>
    <n v="29.38"/>
    <x v="1727"/>
  </r>
  <r>
    <x v="1"/>
    <n v="19089"/>
    <s v="M3384"/>
    <s v="BUREAU COMPLET"/>
    <n v="770.18"/>
    <x v="1"/>
    <n v="38.19"/>
    <x v="1727"/>
  </r>
  <r>
    <x v="1"/>
    <n v="19094"/>
    <s v="M3394"/>
    <s v="BUREAU COMPLET"/>
    <n v="770.18"/>
    <x v="0"/>
    <n v="29.38"/>
    <x v="1728"/>
  </r>
  <r>
    <x v="1"/>
    <n v="19094"/>
    <s v="M3394"/>
    <s v="BUREAU COMPLET"/>
    <n v="770.18"/>
    <x v="1"/>
    <n v="38.19"/>
    <x v="1728"/>
  </r>
  <r>
    <x v="1"/>
    <n v="19095"/>
    <s v="M3395"/>
    <s v="BUREAU COMPLET"/>
    <n v="770.18"/>
    <x v="0"/>
    <n v="29.38"/>
    <x v="1729"/>
  </r>
  <r>
    <x v="1"/>
    <n v="19095"/>
    <s v="M3395"/>
    <s v="BUREAU COMPLET"/>
    <n v="770.18"/>
    <x v="1"/>
    <n v="38.19"/>
    <x v="1729"/>
  </r>
  <r>
    <x v="1"/>
    <n v="19096"/>
    <s v="M3396"/>
    <s v="BUREAU COMPLET"/>
    <n v="770.18"/>
    <x v="0"/>
    <n v="29.38"/>
    <x v="1730"/>
  </r>
  <r>
    <x v="1"/>
    <n v="19096"/>
    <s v="M3396"/>
    <s v="BUREAU COMPLET"/>
    <n v="770.18"/>
    <x v="1"/>
    <n v="38.19"/>
    <x v="1730"/>
  </r>
  <r>
    <x v="1"/>
    <n v="19097"/>
    <s v="M3397"/>
    <s v="BUREAU COMPLET"/>
    <n v="770.18"/>
    <x v="0"/>
    <n v="29.38"/>
    <x v="1731"/>
  </r>
  <r>
    <x v="1"/>
    <n v="19097"/>
    <s v="M3397"/>
    <s v="BUREAU COMPLET"/>
    <n v="770.18"/>
    <x v="1"/>
    <n v="38.19"/>
    <x v="1731"/>
  </r>
  <r>
    <x v="1"/>
    <n v="19098"/>
    <s v="M3399"/>
    <s v="BUREAU COMPLET"/>
    <n v="770.18"/>
    <x v="0"/>
    <n v="29.38"/>
    <x v="1732"/>
  </r>
  <r>
    <x v="1"/>
    <n v="19098"/>
    <s v="M3399"/>
    <s v="BUREAU COMPLET"/>
    <n v="770.18"/>
    <x v="1"/>
    <n v="38.19"/>
    <x v="1732"/>
  </r>
  <r>
    <x v="1"/>
    <n v="19103"/>
    <s v="M3408"/>
    <s v="BUREAU COMPLET"/>
    <n v="770.18"/>
    <x v="0"/>
    <n v="29.38"/>
    <x v="1733"/>
  </r>
  <r>
    <x v="1"/>
    <n v="19103"/>
    <s v="M3408"/>
    <s v="BUREAU COMPLET"/>
    <n v="770.18"/>
    <x v="1"/>
    <n v="38.19"/>
    <x v="1733"/>
  </r>
  <r>
    <x v="1"/>
    <n v="19104"/>
    <s v="M3409"/>
    <s v="BUREAU COMPLET"/>
    <n v="770.18"/>
    <x v="0"/>
    <n v="29.38"/>
    <x v="1734"/>
  </r>
  <r>
    <x v="1"/>
    <n v="19104"/>
    <s v="M3409"/>
    <s v="BUREAU COMPLET"/>
    <n v="770.18"/>
    <x v="1"/>
    <n v="38.19"/>
    <x v="1734"/>
  </r>
  <r>
    <x v="1"/>
    <n v="19105"/>
    <s v="M3411"/>
    <s v="BUREAU COMPLET"/>
    <n v="770.18"/>
    <x v="0"/>
    <n v="29.38"/>
    <x v="1735"/>
  </r>
  <r>
    <x v="1"/>
    <n v="19105"/>
    <s v="M3411"/>
    <s v="BUREAU COMPLET"/>
    <n v="770.18"/>
    <x v="1"/>
    <n v="38.19"/>
    <x v="1735"/>
  </r>
  <r>
    <x v="1"/>
    <n v="19106"/>
    <s v="M3412"/>
    <s v="BUREAU COMPLET"/>
    <n v="770.18"/>
    <x v="0"/>
    <n v="29.38"/>
    <x v="1736"/>
  </r>
  <r>
    <x v="1"/>
    <n v="19106"/>
    <s v="M3412"/>
    <s v="BUREAU COMPLET"/>
    <n v="770.18"/>
    <x v="1"/>
    <n v="38.19"/>
    <x v="1736"/>
  </r>
  <r>
    <x v="1"/>
    <n v="19111"/>
    <s v="M3419"/>
    <s v="BUREAU COMPLET"/>
    <n v="770.18"/>
    <x v="0"/>
    <n v="29.38"/>
    <x v="1737"/>
  </r>
  <r>
    <x v="1"/>
    <n v="19111"/>
    <s v="M3419"/>
    <s v="BUREAU COMPLET"/>
    <n v="770.18"/>
    <x v="1"/>
    <n v="38.19"/>
    <x v="1737"/>
  </r>
  <r>
    <x v="1"/>
    <n v="19112"/>
    <s v="M3420"/>
    <s v="BUREAU COMPLET"/>
    <n v="770.18"/>
    <x v="0"/>
    <n v="29.38"/>
    <x v="1738"/>
  </r>
  <r>
    <x v="1"/>
    <n v="19112"/>
    <s v="M3420"/>
    <s v="BUREAU COMPLET"/>
    <n v="770.18"/>
    <x v="1"/>
    <n v="38.19"/>
    <x v="1738"/>
  </r>
  <r>
    <x v="1"/>
    <n v="19113"/>
    <s v="M3421"/>
    <s v="BUREAU COMPLET"/>
    <n v="770.18"/>
    <x v="0"/>
    <n v="29.38"/>
    <x v="1739"/>
  </r>
  <r>
    <x v="1"/>
    <n v="19113"/>
    <s v="M3421"/>
    <s v="BUREAU COMPLET"/>
    <n v="770.18"/>
    <x v="1"/>
    <n v="38.19"/>
    <x v="1739"/>
  </r>
  <r>
    <x v="1"/>
    <n v="19114"/>
    <s v="M3423"/>
    <s v="BUREAU COMPLET"/>
    <n v="770.18"/>
    <x v="0"/>
    <n v="29.38"/>
    <x v="1740"/>
  </r>
  <r>
    <x v="1"/>
    <n v="19114"/>
    <s v="M3423"/>
    <s v="BUREAU COMPLET"/>
    <n v="770.18"/>
    <x v="1"/>
    <n v="38.19"/>
    <x v="1740"/>
  </r>
  <r>
    <x v="1"/>
    <n v="19120"/>
    <s v="M3429"/>
    <s v="BUREAU COMPLET"/>
    <n v="770.18"/>
    <x v="0"/>
    <n v="29.38"/>
    <x v="1741"/>
  </r>
  <r>
    <x v="1"/>
    <n v="19120"/>
    <s v="M3429"/>
    <s v="BUREAU COMPLET"/>
    <n v="770.18"/>
    <x v="1"/>
    <n v="38.19"/>
    <x v="1741"/>
  </r>
  <r>
    <x v="1"/>
    <n v="19121"/>
    <s v="M3431"/>
    <s v="BUREAU COMPLET"/>
    <n v="770.18"/>
    <x v="0"/>
    <n v="29.38"/>
    <x v="1742"/>
  </r>
  <r>
    <x v="1"/>
    <n v="19121"/>
    <s v="M3431"/>
    <s v="BUREAU COMPLET"/>
    <n v="770.18"/>
    <x v="1"/>
    <n v="38.19"/>
    <x v="1742"/>
  </r>
  <r>
    <x v="1"/>
    <n v="19122"/>
    <s v="M3432"/>
    <s v="BUREAU COMPLET"/>
    <n v="770.18"/>
    <x v="0"/>
    <n v="29.38"/>
    <x v="1743"/>
  </r>
  <r>
    <x v="1"/>
    <n v="19122"/>
    <s v="M3432"/>
    <s v="BUREAU COMPLET"/>
    <n v="770.18"/>
    <x v="1"/>
    <n v="38.19"/>
    <x v="1743"/>
  </r>
  <r>
    <x v="1"/>
    <n v="19123"/>
    <s v="M3433"/>
    <s v="BUREAU COMPLET"/>
    <n v="770.18"/>
    <x v="0"/>
    <n v="29.38"/>
    <x v="1744"/>
  </r>
  <r>
    <x v="1"/>
    <n v="19123"/>
    <s v="M3433"/>
    <s v="BUREAU COMPLET"/>
    <n v="770.18"/>
    <x v="1"/>
    <n v="38.19"/>
    <x v="1744"/>
  </r>
  <r>
    <x v="1"/>
    <n v="19128"/>
    <s v="M3441"/>
    <s v="BUREAU COMPLET"/>
    <n v="770.18"/>
    <x v="0"/>
    <n v="29.38"/>
    <x v="1745"/>
  </r>
  <r>
    <x v="1"/>
    <n v="19128"/>
    <s v="M3441"/>
    <s v="BUREAU COMPLET"/>
    <n v="770.18"/>
    <x v="1"/>
    <n v="38.19"/>
    <x v="1745"/>
  </r>
  <r>
    <x v="1"/>
    <n v="19129"/>
    <s v="M3444"/>
    <s v="BUREAU COMPLET"/>
    <n v="770.18"/>
    <x v="0"/>
    <n v="29.38"/>
    <x v="1746"/>
  </r>
  <r>
    <x v="1"/>
    <n v="19129"/>
    <s v="M3444"/>
    <s v="BUREAU COMPLET"/>
    <n v="770.18"/>
    <x v="1"/>
    <n v="38.19"/>
    <x v="1746"/>
  </r>
  <r>
    <x v="1"/>
    <n v="19130"/>
    <s v="M3445"/>
    <s v="BUREAU COMPLET"/>
    <n v="770.18"/>
    <x v="0"/>
    <n v="29.38"/>
    <x v="1747"/>
  </r>
  <r>
    <x v="1"/>
    <n v="19130"/>
    <s v="M3445"/>
    <s v="BUREAU COMPLET"/>
    <n v="770.18"/>
    <x v="1"/>
    <n v="38.19"/>
    <x v="1747"/>
  </r>
  <r>
    <x v="1"/>
    <n v="19131"/>
    <s v="M3447"/>
    <s v="BUREAU COMPLET"/>
    <n v="770.18"/>
    <x v="0"/>
    <n v="29.38"/>
    <x v="1748"/>
  </r>
  <r>
    <x v="1"/>
    <n v="19131"/>
    <s v="M3447"/>
    <s v="BUREAU COMPLET"/>
    <n v="770.18"/>
    <x v="1"/>
    <n v="38.19"/>
    <x v="1748"/>
  </r>
  <r>
    <x v="1"/>
    <n v="19136"/>
    <s v="M3579"/>
    <s v="SIEGE PRADERA"/>
    <n v="587"/>
    <x v="0"/>
    <n v="22.39"/>
    <x v="1749"/>
  </r>
  <r>
    <x v="1"/>
    <n v="19136"/>
    <s v="M3579"/>
    <s v="SIEGE PRADERA"/>
    <n v="587"/>
    <x v="1"/>
    <n v="29.11"/>
    <x v="1749"/>
  </r>
  <r>
    <x v="1"/>
    <n v="19137"/>
    <s v="M3580"/>
    <s v="SIEGE PRADERA"/>
    <n v="587"/>
    <x v="0"/>
    <n v="22.39"/>
    <x v="1750"/>
  </r>
  <r>
    <x v="1"/>
    <n v="19137"/>
    <s v="M3580"/>
    <s v="SIEGE PRADERA"/>
    <n v="587"/>
    <x v="1"/>
    <n v="29.11"/>
    <x v="1750"/>
  </r>
  <r>
    <x v="1"/>
    <n v="19138"/>
    <s v="M3584"/>
    <s v="SIEGE PRADERA"/>
    <n v="587"/>
    <x v="0"/>
    <n v="22.39"/>
    <x v="1751"/>
  </r>
  <r>
    <x v="1"/>
    <n v="19138"/>
    <s v="M3584"/>
    <s v="SIEGE PRADERA"/>
    <n v="587"/>
    <x v="1"/>
    <n v="29.11"/>
    <x v="1751"/>
  </r>
  <r>
    <x v="1"/>
    <n v="19139"/>
    <s v="M3680"/>
    <s v="SOFA CANAPE"/>
    <n v="790"/>
    <x v="0"/>
    <n v="30.14"/>
    <x v="1752"/>
  </r>
  <r>
    <x v="1"/>
    <n v="19139"/>
    <s v="M3680"/>
    <s v="SOFA CANAPE"/>
    <n v="790"/>
    <x v="1"/>
    <n v="39.18"/>
    <x v="1752"/>
  </r>
  <r>
    <x v="1"/>
    <n v="19145"/>
    <s v="M3342"/>
    <s v="BUREAU COMPLET"/>
    <n v="770.18"/>
    <x v="0"/>
    <n v="29.38"/>
    <x v="1753"/>
  </r>
  <r>
    <x v="1"/>
    <n v="19145"/>
    <s v="M3342"/>
    <s v="BUREAU COMPLET"/>
    <n v="770.18"/>
    <x v="1"/>
    <n v="38.19"/>
    <x v="1753"/>
  </r>
  <r>
    <x v="1"/>
    <n v="19146"/>
    <s v="M3343"/>
    <s v="BUREAU COMPLET"/>
    <n v="770.18"/>
    <x v="0"/>
    <n v="29.38"/>
    <x v="1754"/>
  </r>
  <r>
    <x v="1"/>
    <n v="19146"/>
    <s v="M3343"/>
    <s v="BUREAU COMPLET"/>
    <n v="770.18"/>
    <x v="1"/>
    <n v="38.19"/>
    <x v="1754"/>
  </r>
  <r>
    <x v="11"/>
    <n v="19147"/>
    <s v="M3723"/>
    <s v="STOCKEUR LEAN-LIFT HIGHT SPEED 40 TO"/>
    <n v="107847.5"/>
    <x v="0"/>
    <n v="3820.12"/>
    <x v="1755"/>
  </r>
  <r>
    <x v="11"/>
    <n v="19147"/>
    <s v="M3723"/>
    <s v="STOCKEUR LEAN-LIFT HIGHT SPEED 40 TO"/>
    <n v="107847.5"/>
    <x v="1"/>
    <n v="3672.7"/>
    <x v="1755"/>
  </r>
  <r>
    <x v="11"/>
    <n v="19148"/>
    <s v="M3724"/>
    <s v="STOCKEUR LEAN-LIFT HIGHT SPEED 40 TO"/>
    <n v="107847.5"/>
    <x v="0"/>
    <n v="3820.12"/>
    <x v="1756"/>
  </r>
  <r>
    <x v="11"/>
    <n v="19148"/>
    <s v="M3724"/>
    <s v="STOCKEUR LEAN-LIFT HIGHT SPEED 40 TO"/>
    <n v="107847.5"/>
    <x v="1"/>
    <n v="3672.7"/>
    <x v="1756"/>
  </r>
  <r>
    <x v="5"/>
    <n v="19153"/>
    <s v="M3731"/>
    <s v="ENROULEUR P OUR TUYAU D'AIR COMPRIME"/>
    <n v="934.69"/>
    <x v="0"/>
    <n v="57.94"/>
    <x v="1757"/>
  </r>
  <r>
    <x v="5"/>
    <n v="19153"/>
    <s v="M3731"/>
    <s v="ENROULEUR P OUR TUYAU D'AIR COMPRIME"/>
    <n v="934.69"/>
    <x v="1"/>
    <n v="38.68"/>
    <x v="1757"/>
  </r>
  <r>
    <x v="5"/>
    <n v="19154"/>
    <s v="M3732"/>
    <s v="ENROULEUR P OUR TUYAU D'AIR COMPRIME"/>
    <n v="934.69"/>
    <x v="0"/>
    <n v="57.94"/>
    <x v="1758"/>
  </r>
  <r>
    <x v="5"/>
    <n v="19154"/>
    <s v="M3732"/>
    <s v="ENROULEUR P OUR TUYAU D'AIR COMPRIME"/>
    <n v="934.69"/>
    <x v="1"/>
    <n v="38.68"/>
    <x v="1758"/>
  </r>
  <r>
    <x v="5"/>
    <n v="19155"/>
    <s v="M3733"/>
    <s v="ENROULEUR P OUR TUYAU D'AIR COMPRIME"/>
    <n v="934.69"/>
    <x v="0"/>
    <n v="57.94"/>
    <x v="1759"/>
  </r>
  <r>
    <x v="5"/>
    <n v="19155"/>
    <s v="M3733"/>
    <s v="ENROULEUR P OUR TUYAU D'AIR COMPRIME"/>
    <n v="934.69"/>
    <x v="1"/>
    <n v="38.68"/>
    <x v="1759"/>
  </r>
  <r>
    <x v="5"/>
    <n v="19156"/>
    <s v="M3734"/>
    <s v="ENROULEUR P OUR TUYAU D'AIR COMPRIME"/>
    <n v="934.69"/>
    <x v="0"/>
    <n v="57.94"/>
    <x v="1760"/>
  </r>
  <r>
    <x v="5"/>
    <n v="19156"/>
    <s v="M3734"/>
    <s v="ENROULEUR P OUR TUYAU D'AIR COMPRIME"/>
    <n v="934.69"/>
    <x v="1"/>
    <n v="38.68"/>
    <x v="1760"/>
  </r>
  <r>
    <x v="11"/>
    <n v="19161"/>
    <s v="M4662"/>
    <s v="DEROULEUR PAPIER LEGROS"/>
    <n v="936.94"/>
    <x v="0"/>
    <n v="58.08"/>
    <x v="1761"/>
  </r>
  <r>
    <x v="11"/>
    <n v="19161"/>
    <s v="M4662"/>
    <s v="DEROULEUR PAPIER LEGROS"/>
    <n v="936.94"/>
    <x v="1"/>
    <n v="41.31"/>
    <x v="1761"/>
  </r>
  <r>
    <x v="11"/>
    <n v="19162"/>
    <s v="M4668"/>
    <s v="DEROULEUR PAPIER LEGROS"/>
    <n v="936.94"/>
    <x v="0"/>
    <n v="58.08"/>
    <x v="1762"/>
  </r>
  <r>
    <x v="11"/>
    <n v="19162"/>
    <s v="M4668"/>
    <s v="DEROULEUR PAPIER LEGROS"/>
    <n v="936.94"/>
    <x v="1"/>
    <n v="41.31"/>
    <x v="1762"/>
  </r>
  <r>
    <x v="3"/>
    <n v="19163"/>
    <s v="M3726"/>
    <s v="CARGOTRAILER TYP CT1 - 5T - SEACOM"/>
    <n v="4450"/>
    <x v="0"/>
    <n v="275.83999999999997"/>
    <x v="1763"/>
  </r>
  <r>
    <x v="3"/>
    <n v="19163"/>
    <s v="M3726"/>
    <s v="CARGOTRAILER TYP CT1 - 5T - SEACOM"/>
    <n v="4450"/>
    <x v="1"/>
    <n v="0"/>
    <x v="1763"/>
  </r>
  <r>
    <x v="3"/>
    <n v="19164"/>
    <s v="M3727"/>
    <s v="CARGOTRAILER TYP CT1 - 5T - SEACOM"/>
    <n v="4450"/>
    <x v="0"/>
    <n v="275.83999999999997"/>
    <x v="1764"/>
  </r>
  <r>
    <x v="3"/>
    <n v="19164"/>
    <s v="M3727"/>
    <s v="CARGOTRAILER TYP CT1 - 5T - SEACOM"/>
    <n v="4450"/>
    <x v="1"/>
    <n v="0"/>
    <x v="1764"/>
  </r>
  <r>
    <x v="3"/>
    <n v="19165"/>
    <s v="M3729"/>
    <s v="CARGOTRAILER TYP CT1 - 5T - SEACOM"/>
    <n v="4450"/>
    <x v="0"/>
    <n v="275.83999999999997"/>
    <x v="1765"/>
  </r>
  <r>
    <x v="3"/>
    <n v="19165"/>
    <s v="M3729"/>
    <s v="CARGOTRAILER TYP CT1 - 5T - SEACOM"/>
    <n v="4450"/>
    <x v="1"/>
    <n v="0"/>
    <x v="1765"/>
  </r>
  <r>
    <x v="11"/>
    <n v="19170"/>
    <s v="M4613"/>
    <s v="ETABLI REGLABLE MH40 2000X800 ATS800"/>
    <n v="710.52"/>
    <x v="0"/>
    <n v="25.17"/>
    <x v="1766"/>
  </r>
  <r>
    <x v="11"/>
    <n v="19170"/>
    <s v="M4613"/>
    <s v="ETABLI REGLABLE MH40 2000X800 ATS800"/>
    <n v="710.52"/>
    <x v="1"/>
    <n v="31.33"/>
    <x v="1766"/>
  </r>
  <r>
    <x v="11"/>
    <n v="19172"/>
    <s v="M4614"/>
    <s v="ETABLI REGLABLE MH40 2000X800 ATS800"/>
    <n v="710.52"/>
    <x v="0"/>
    <n v="25.17"/>
    <x v="1767"/>
  </r>
  <r>
    <x v="11"/>
    <n v="19172"/>
    <s v="M4614"/>
    <s v="ETABLI REGLABLE MH40 2000X800 ATS800"/>
    <n v="710.52"/>
    <x v="1"/>
    <n v="31.33"/>
    <x v="1767"/>
  </r>
  <r>
    <x v="11"/>
    <n v="19173"/>
    <s v="M4617"/>
    <s v="ETABLI REGLABLE MH40 2000X800 ATS800"/>
    <n v="710.52"/>
    <x v="0"/>
    <n v="25.17"/>
    <x v="1768"/>
  </r>
  <r>
    <x v="11"/>
    <n v="19173"/>
    <s v="M4617"/>
    <s v="ETABLI REGLABLE MH40 2000X800 ATS800"/>
    <n v="710.52"/>
    <x v="1"/>
    <n v="31.33"/>
    <x v="1768"/>
  </r>
  <r>
    <x v="11"/>
    <n v="19178"/>
    <s v="M4649"/>
    <s v="ETABLI REGLABLE MH40 2000X800 ATS800"/>
    <n v="710.53"/>
    <x v="0"/>
    <n v="25.17"/>
    <x v="1769"/>
  </r>
  <r>
    <x v="11"/>
    <n v="19178"/>
    <s v="M4649"/>
    <s v="ETABLI REGLABLE MH40 2000X800 ATS800"/>
    <n v="710.53"/>
    <x v="1"/>
    <n v="31.33"/>
    <x v="1769"/>
  </r>
  <r>
    <x v="11"/>
    <n v="19179"/>
    <s v="M4663"/>
    <s v="ETABLI REGLABLE MH40 2000X800 ATS800"/>
    <n v="710.53"/>
    <x v="0"/>
    <n v="25.17"/>
    <x v="1770"/>
  </r>
  <r>
    <x v="11"/>
    <n v="19179"/>
    <s v="M4663"/>
    <s v="ETABLI REGLABLE MH40 2000X800 ATS800"/>
    <n v="710.53"/>
    <x v="1"/>
    <n v="31.33"/>
    <x v="1770"/>
  </r>
  <r>
    <x v="11"/>
    <n v="19180"/>
    <s v="M4664"/>
    <s v="ETABLI REGLABLE MH40 2000X800 ATS800"/>
    <n v="710.53"/>
    <x v="0"/>
    <n v="25.17"/>
    <x v="1771"/>
  </r>
  <r>
    <x v="11"/>
    <n v="19180"/>
    <s v="M4664"/>
    <s v="ETABLI REGLABLE MH40 2000X800 ATS800"/>
    <n v="710.53"/>
    <x v="1"/>
    <n v="31.33"/>
    <x v="1771"/>
  </r>
  <r>
    <x v="11"/>
    <n v="19181"/>
    <s v="M4665"/>
    <s v="ETABLI REGLABLE MH40 2000X800 ATS800"/>
    <n v="710.53"/>
    <x v="0"/>
    <n v="25.17"/>
    <x v="1772"/>
  </r>
  <r>
    <x v="11"/>
    <n v="19181"/>
    <s v="M4665"/>
    <s v="ETABLI REGLABLE MH40 2000X800 ATS800"/>
    <n v="710.53"/>
    <x v="1"/>
    <n v="31.33"/>
    <x v="1772"/>
  </r>
  <r>
    <x v="11"/>
    <n v="19186"/>
    <s v="M4674"/>
    <s v="ETABLI REGLABLE MH40 2000X800 ATS800"/>
    <n v="710.53"/>
    <x v="0"/>
    <n v="25.17"/>
    <x v="1773"/>
  </r>
  <r>
    <x v="11"/>
    <n v="19186"/>
    <s v="M4674"/>
    <s v="ETABLI REGLABLE MH40 2000X800 ATS800"/>
    <n v="710.53"/>
    <x v="1"/>
    <n v="31.33"/>
    <x v="1773"/>
  </r>
  <r>
    <x v="11"/>
    <n v="19187"/>
    <s v="M4678"/>
    <s v="ETABLI REGLABLE MH40 2000X800 ATS800"/>
    <n v="710.53"/>
    <x v="0"/>
    <n v="25.17"/>
    <x v="1774"/>
  </r>
  <r>
    <x v="11"/>
    <n v="19187"/>
    <s v="M4678"/>
    <s v="ETABLI REGLABLE MH40 2000X800 ATS800"/>
    <n v="710.53"/>
    <x v="1"/>
    <n v="31.33"/>
    <x v="1774"/>
  </r>
  <r>
    <x v="11"/>
    <n v="19188"/>
    <s v="M4679"/>
    <s v="ETABLI REGLABLE MH40 2000X800 ATS800"/>
    <n v="710.53"/>
    <x v="0"/>
    <n v="25.17"/>
    <x v="1775"/>
  </r>
  <r>
    <x v="11"/>
    <n v="19188"/>
    <s v="M4679"/>
    <s v="ETABLI REGLABLE MH40 2000X800 ATS800"/>
    <n v="710.53"/>
    <x v="1"/>
    <n v="31.33"/>
    <x v="1775"/>
  </r>
  <r>
    <x v="11"/>
    <n v="19189"/>
    <s v="M4682"/>
    <s v="ETABLI REGLABLE MH40 2000X800 ATS800"/>
    <n v="710.53"/>
    <x v="0"/>
    <n v="25.17"/>
    <x v="1776"/>
  </r>
  <r>
    <x v="11"/>
    <n v="19189"/>
    <s v="M4682"/>
    <s v="ETABLI REGLABLE MH40 2000X800 ATS800"/>
    <n v="710.53"/>
    <x v="1"/>
    <n v="31.33"/>
    <x v="1776"/>
  </r>
  <r>
    <x v="7"/>
    <n v="19195"/>
    <s v="M3284"/>
    <s v="CAMERA MINI DOME DANS L'ENTREE BAT ADM."/>
    <n v="1448"/>
    <x v="0"/>
    <n v="0"/>
    <x v="1777"/>
  </r>
  <r>
    <x v="7"/>
    <n v="19195"/>
    <s v="M3284"/>
    <s v="CAMERA MINI DOME DANS L'ENTREE BAT ADM."/>
    <n v="1448"/>
    <x v="1"/>
    <n v="0"/>
    <x v="1777"/>
  </r>
  <r>
    <x v="17"/>
    <n v="19196"/>
    <s v="MINING TRANCHE 3"/>
    <s v="BATIMENT PRODUCTIF C2 -E"/>
    <n v="30668"/>
    <x v="0"/>
    <n v="1086.31"/>
    <x v="1277"/>
  </r>
  <r>
    <x v="17"/>
    <n v="19196"/>
    <s v="MINING TRANCHE 3"/>
    <s v="BATIMENT PRODUCTIF C2 -E"/>
    <n v="30668"/>
    <x v="1"/>
    <n v="1462.51"/>
    <x v="1277"/>
  </r>
  <r>
    <x v="7"/>
    <n v="19197"/>
    <s v="M3285"/>
    <s v="BORNE LECTEUR AVALEUR BADGE"/>
    <n v="9200"/>
    <x v="0"/>
    <n v="651.74"/>
    <x v="1778"/>
  </r>
  <r>
    <x v="7"/>
    <n v="19197"/>
    <s v="M3285"/>
    <s v="BORNE LECTEUR AVALEUR BADGE"/>
    <n v="9200"/>
    <x v="1"/>
    <n v="0"/>
    <x v="1778"/>
  </r>
  <r>
    <x v="1"/>
    <n v="19204"/>
    <s v="M3187"/>
    <s v="REFRIGERATEUR CAVE A VINS-WKEES 553"/>
    <n v="805.87"/>
    <x v="0"/>
    <n v="73.760000000000005"/>
    <x v="1779"/>
  </r>
  <r>
    <x v="1"/>
    <n v="19204"/>
    <s v="M3187"/>
    <s v="REFRIGERATEUR CAVE A VINS-WKEES 553"/>
    <n v="805.87"/>
    <x v="1"/>
    <n v="39.96"/>
    <x v="1779"/>
  </r>
  <r>
    <x v="18"/>
    <n v="19215"/>
    <s v="M9105"/>
    <s v="CUVE FUEL TRAK +  SYSTEME JAUGEAGE"/>
    <n v="790.44"/>
    <x v="0"/>
    <n v="28"/>
    <x v="1780"/>
  </r>
  <r>
    <x v="18"/>
    <n v="19215"/>
    <s v="M9105"/>
    <s v="CUVE FUEL TRAK +  SYSTEME JAUGEAGE"/>
    <n v="790.44"/>
    <x v="1"/>
    <n v="27.27"/>
    <x v="1780"/>
  </r>
  <r>
    <x v="18"/>
    <n v="19220"/>
    <s v="M9110"/>
    <s v="CUVE FUEL TRAK +  SYSTEME JAUGEAGE"/>
    <n v="790.45"/>
    <x v="0"/>
    <n v="28"/>
    <x v="1781"/>
  </r>
  <r>
    <x v="18"/>
    <n v="19220"/>
    <s v="M9110"/>
    <s v="CUVE FUEL TRAK +  SYSTEME JAUGEAGE"/>
    <n v="790.45"/>
    <x v="1"/>
    <n v="27.27"/>
    <x v="1781"/>
  </r>
  <r>
    <x v="18"/>
    <n v="19221"/>
    <s v="M9111"/>
    <s v="CUVE FUEL TRAK +  SYSTEME JAUGEAGE"/>
    <n v="790.44"/>
    <x v="0"/>
    <n v="28"/>
    <x v="1782"/>
  </r>
  <r>
    <x v="18"/>
    <n v="19221"/>
    <s v="M9111"/>
    <s v="CUVE FUEL TRAK +  SYSTEME JAUGEAGE"/>
    <n v="790.44"/>
    <x v="1"/>
    <n v="27.27"/>
    <x v="1782"/>
  </r>
  <r>
    <x v="18"/>
    <n v="19222"/>
    <s v="M9112"/>
    <s v="CUVE FUEL TRAK +  SYSTEME JAUGEAGE"/>
    <n v="790.44"/>
    <x v="0"/>
    <n v="28"/>
    <x v="1783"/>
  </r>
  <r>
    <x v="18"/>
    <n v="19222"/>
    <s v="M9112"/>
    <s v="CUVE FUEL TRAK +  SYSTEME JAUGEAGE"/>
    <n v="790.44"/>
    <x v="1"/>
    <n v="27.27"/>
    <x v="1783"/>
  </r>
  <r>
    <x v="3"/>
    <n v="19223"/>
    <s v="M2942B"/>
    <s v="PLATEAU MAFI 30T"/>
    <n v="1931.02"/>
    <x v="0"/>
    <n v="0"/>
    <x v="1784"/>
  </r>
  <r>
    <x v="3"/>
    <n v="19223"/>
    <s v="M2942B"/>
    <s v="PLATEAU MAFI 30T"/>
    <n v="1931.02"/>
    <x v="1"/>
    <n v="0"/>
    <x v="1784"/>
  </r>
  <r>
    <x v="3"/>
    <n v="19228"/>
    <s v="M20372"/>
    <s v="GERBEUR ELECTRIQUE EJC-Z16"/>
    <n v="10000"/>
    <x v="0"/>
    <n v="619.86"/>
    <x v="1785"/>
  </r>
  <r>
    <x v="3"/>
    <n v="19228"/>
    <s v="M20372"/>
    <s v="GERBEUR ELECTRIQUE EJC-Z16"/>
    <n v="10000"/>
    <x v="1"/>
    <n v="0"/>
    <x v="1785"/>
  </r>
  <r>
    <x v="15"/>
    <n v="19229"/>
    <s v="MINING TRANCHE 3"/>
    <s v="BATIMENT SOCIAL C5 -M"/>
    <n v="11930"/>
    <x v="0"/>
    <n v="422.58"/>
    <x v="1115"/>
  </r>
  <r>
    <x v="15"/>
    <n v="19229"/>
    <s v="MINING TRANCHE 3"/>
    <s v="BATIMENT SOCIAL C5 -M"/>
    <n v="11930"/>
    <x v="1"/>
    <n v="591.6"/>
    <x v="1115"/>
  </r>
  <r>
    <x v="5"/>
    <n v="19230"/>
    <s v="M3752"/>
    <s v="RAYONNAGE TYPE &quot;B&quot;"/>
    <n v="1161"/>
    <x v="0"/>
    <n v="41.12"/>
    <x v="1786"/>
  </r>
  <r>
    <x v="5"/>
    <n v="19230"/>
    <s v="M3752"/>
    <s v="RAYONNAGE TYPE &quot;B&quot;"/>
    <n v="1161"/>
    <x v="1"/>
    <n v="51.2"/>
    <x v="1786"/>
  </r>
  <r>
    <x v="7"/>
    <n v="19231"/>
    <s v="I0307"/>
    <s v="IMPRIMANTE RICOH MPC 2050"/>
    <n v="3765"/>
    <x v="0"/>
    <n v="0"/>
    <x v="1787"/>
  </r>
  <r>
    <x v="7"/>
    <n v="19231"/>
    <s v="I0307"/>
    <s v="IMPRIMANTE RICOH MPC 2050"/>
    <n v="3765"/>
    <x v="1"/>
    <n v="0"/>
    <x v="1787"/>
  </r>
  <r>
    <x v="5"/>
    <n v="19237"/>
    <s v="M80452"/>
    <s v="ESCABEAU"/>
    <n v="558"/>
    <x v="0"/>
    <n v="27.67"/>
    <x v="1788"/>
  </r>
  <r>
    <x v="5"/>
    <n v="19237"/>
    <s v="M80452"/>
    <s v="ESCABEAU"/>
    <n v="558"/>
    <x v="1"/>
    <n v="25.36"/>
    <x v="1788"/>
  </r>
  <r>
    <x v="5"/>
    <n v="19238"/>
    <s v="M80453"/>
    <s v="ESCABEAU"/>
    <n v="558"/>
    <x v="0"/>
    <n v="27.67"/>
    <x v="1789"/>
  </r>
  <r>
    <x v="5"/>
    <n v="19238"/>
    <s v="M80453"/>
    <s v="ESCABEAU"/>
    <n v="558"/>
    <x v="1"/>
    <n v="25.36"/>
    <x v="1789"/>
  </r>
  <r>
    <x v="5"/>
    <n v="19239"/>
    <s v="M80454"/>
    <s v="ECHELLE"/>
    <n v="558"/>
    <x v="0"/>
    <n v="27.67"/>
    <x v="1790"/>
  </r>
  <r>
    <x v="5"/>
    <n v="19239"/>
    <s v="M80454"/>
    <s v="ECHELLE"/>
    <n v="558"/>
    <x v="1"/>
    <n v="25.36"/>
    <x v="1790"/>
  </r>
  <r>
    <x v="5"/>
    <n v="19240"/>
    <s v="M80455"/>
    <s v="ESCABEAU"/>
    <n v="558"/>
    <x v="0"/>
    <n v="27.67"/>
    <x v="1791"/>
  </r>
  <r>
    <x v="5"/>
    <n v="19240"/>
    <s v="M80455"/>
    <s v="ESCABEAU"/>
    <n v="558"/>
    <x v="1"/>
    <n v="25.36"/>
    <x v="1791"/>
  </r>
  <r>
    <x v="5"/>
    <n v="19245"/>
    <s v="M80460"/>
    <s v="ECHELLE"/>
    <n v="558"/>
    <x v="0"/>
    <n v="27.67"/>
    <x v="1792"/>
  </r>
  <r>
    <x v="5"/>
    <n v="19245"/>
    <s v="M80460"/>
    <s v="ECHELLE"/>
    <n v="558"/>
    <x v="1"/>
    <n v="25.36"/>
    <x v="1792"/>
  </r>
  <r>
    <x v="5"/>
    <n v="19246"/>
    <s v="M80461"/>
    <s v="ECHELLE D'ACCES"/>
    <n v="558"/>
    <x v="0"/>
    <n v="27.67"/>
    <x v="1793"/>
  </r>
  <r>
    <x v="5"/>
    <n v="19246"/>
    <s v="M80461"/>
    <s v="ECHELLE D'ACCES"/>
    <n v="558"/>
    <x v="1"/>
    <n v="25.36"/>
    <x v="1793"/>
  </r>
  <r>
    <x v="5"/>
    <n v="19247"/>
    <s v="M80462"/>
    <s v="ECHELLE D'ACCES"/>
    <n v="558"/>
    <x v="0"/>
    <n v="27.67"/>
    <x v="1794"/>
  </r>
  <r>
    <x v="5"/>
    <n v="19247"/>
    <s v="M80462"/>
    <s v="ECHELLE D'ACCES"/>
    <n v="558"/>
    <x v="1"/>
    <n v="25.36"/>
    <x v="1794"/>
  </r>
  <r>
    <x v="5"/>
    <n v="19248"/>
    <s v="M80463"/>
    <s v="ESCABEAU"/>
    <n v="558"/>
    <x v="0"/>
    <n v="27.67"/>
    <x v="1795"/>
  </r>
  <r>
    <x v="5"/>
    <n v="19248"/>
    <s v="M80463"/>
    <s v="ESCABEAU"/>
    <n v="558"/>
    <x v="1"/>
    <n v="25.36"/>
    <x v="1795"/>
  </r>
  <r>
    <x v="7"/>
    <n v="19254"/>
    <s v="M3753"/>
    <s v="IMPRIMANTE BRADY BMP71 AZERTY"/>
    <n v="999"/>
    <x v="0"/>
    <n v="70.77"/>
    <x v="1796"/>
  </r>
  <r>
    <x v="7"/>
    <n v="19254"/>
    <s v="M3753"/>
    <s v="IMPRIMANTE BRADY BMP71 AZERTY"/>
    <n v="999"/>
    <x v="1"/>
    <n v="0"/>
    <x v="1796"/>
  </r>
  <r>
    <x v="5"/>
    <n v="19270"/>
    <s v="M4476"/>
    <s v="CONVOYEURS ROULEAUX D'APR"/>
    <n v="2602.31"/>
    <x v="0"/>
    <n v="0"/>
    <x v="1797"/>
  </r>
  <r>
    <x v="5"/>
    <n v="19270"/>
    <s v="M4476"/>
    <s v="CONVOYEURS ROULEAUX D'APR"/>
    <n v="2602.31"/>
    <x v="1"/>
    <n v="0"/>
    <x v="1797"/>
  </r>
  <r>
    <x v="5"/>
    <n v="19271"/>
    <s v="M4486"/>
    <s v="CONVOYEURS ROULEAUX D'APR"/>
    <n v="2602.31"/>
    <x v="0"/>
    <n v="0"/>
    <x v="1798"/>
  </r>
  <r>
    <x v="5"/>
    <n v="19271"/>
    <s v="M4486"/>
    <s v="CONVOYEURS ROULEAUX D'APR"/>
    <n v="2602.31"/>
    <x v="1"/>
    <n v="0"/>
    <x v="1798"/>
  </r>
  <r>
    <x v="6"/>
    <n v="19273"/>
    <s v="M29024"/>
    <s v="PROGRAMME ENTRE LOGICIEL RH3 ET CHIMED"/>
    <n v="1684"/>
    <x v="0"/>
    <n v="0"/>
    <x v="1799"/>
  </r>
  <r>
    <x v="6"/>
    <n v="19273"/>
    <s v="M29024"/>
    <s v="PROGRAMME ENTRE LOGICIEL RH3 ET CHIMED"/>
    <n v="1684"/>
    <x v="1"/>
    <n v="0"/>
    <x v="1799"/>
  </r>
  <r>
    <x v="1"/>
    <n v="19287"/>
    <s v="M9035"/>
    <s v="REFRIGERATEUR ARMOIRE POS.VENT.335L"/>
    <n v="428.93"/>
    <x v="0"/>
    <n v="0"/>
    <x v="1800"/>
  </r>
  <r>
    <x v="1"/>
    <n v="19287"/>
    <s v="M9035"/>
    <s v="REFRIGERATEUR ARMOIRE POS.VENT.335L"/>
    <n v="428.93"/>
    <x v="1"/>
    <n v="0"/>
    <x v="1800"/>
  </r>
  <r>
    <x v="1"/>
    <n v="19288"/>
    <s v="M9036"/>
    <s v="REFRIGERATEUR ARMOIRE POS.VENT. 335L"/>
    <n v="428.93"/>
    <x v="0"/>
    <n v="42.53"/>
    <x v="1801"/>
  </r>
  <r>
    <x v="1"/>
    <n v="19288"/>
    <s v="M9036"/>
    <s v="REFRIGERATEUR ARMOIRE POS.VENT. 335L"/>
    <n v="428.93"/>
    <x v="1"/>
    <n v="21.27"/>
    <x v="1801"/>
  </r>
  <r>
    <x v="1"/>
    <n v="19289"/>
    <s v="M9037"/>
    <s v="REFRIGERATEUR UKS 5000"/>
    <n v="428.93"/>
    <x v="0"/>
    <n v="42.53"/>
    <x v="1802"/>
  </r>
  <r>
    <x v="1"/>
    <n v="19289"/>
    <s v="M9037"/>
    <s v="REFRIGERATEUR UKS 5000"/>
    <n v="428.93"/>
    <x v="1"/>
    <n v="21.27"/>
    <x v="1802"/>
  </r>
  <r>
    <x v="1"/>
    <n v="19290"/>
    <s v="M9038"/>
    <s v="REFRIGERATEUR POSIT.VENT.335L GRIS"/>
    <n v="428.93"/>
    <x v="0"/>
    <n v="0"/>
    <x v="1803"/>
  </r>
  <r>
    <x v="1"/>
    <n v="19290"/>
    <s v="M9038"/>
    <s v="REFRIGERATEUR POSIT.VENT.335L GRIS"/>
    <n v="428.93"/>
    <x v="1"/>
    <n v="0"/>
    <x v="1803"/>
  </r>
  <r>
    <x v="1"/>
    <n v="19373"/>
    <s v="M3774"/>
    <s v="POSTE STATION DEBOUT POUR PC"/>
    <n v="673.2"/>
    <x v="0"/>
    <n v="25.68"/>
    <x v="1804"/>
  </r>
  <r>
    <x v="1"/>
    <n v="19373"/>
    <s v="M3774"/>
    <s v="POSTE STATION DEBOUT POUR PC"/>
    <n v="673.2"/>
    <x v="1"/>
    <n v="33.380000000000003"/>
    <x v="1804"/>
  </r>
  <r>
    <x v="3"/>
    <n v="19387"/>
    <s v="M20374"/>
    <s v="TRANSPALETTES MANUELS A CISEAUX"/>
    <n v="788"/>
    <x v="0"/>
    <n v="48.85"/>
    <x v="1805"/>
  </r>
  <r>
    <x v="3"/>
    <n v="19387"/>
    <s v="M20374"/>
    <s v="TRANSPALETTES MANUELS A CISEAUX"/>
    <n v="788"/>
    <x v="1"/>
    <n v="0"/>
    <x v="1805"/>
  </r>
  <r>
    <x v="5"/>
    <n v="19388"/>
    <s v="M80505"/>
    <s v="SUPPORT INDUNORM"/>
    <n v="1254.4000000000001"/>
    <x v="0"/>
    <n v="44.43"/>
    <x v="1806"/>
  </r>
  <r>
    <x v="5"/>
    <n v="19388"/>
    <s v="M80505"/>
    <s v="SUPPORT INDUNORM"/>
    <n v="1254.4000000000001"/>
    <x v="1"/>
    <n v="58.71"/>
    <x v="1806"/>
  </r>
  <r>
    <x v="5"/>
    <n v="19389"/>
    <s v="M80506"/>
    <s v="SUPPORT INDUNORM"/>
    <n v="1254.4000000000001"/>
    <x v="0"/>
    <n v="44.43"/>
    <x v="1807"/>
  </r>
  <r>
    <x v="5"/>
    <n v="19389"/>
    <s v="M80506"/>
    <s v="SUPPORT INDUNORM"/>
    <n v="1254.4000000000001"/>
    <x v="1"/>
    <n v="58.71"/>
    <x v="1807"/>
  </r>
  <r>
    <x v="5"/>
    <n v="19390"/>
    <s v="M80474"/>
    <s v="BLOC ATEVE 8 X 4M"/>
    <n v="9010"/>
    <x v="0"/>
    <n v="446.8"/>
    <x v="1808"/>
  </r>
  <r>
    <x v="5"/>
    <n v="19390"/>
    <s v="M80474"/>
    <s v="BLOC ATEVE 8 X 4M"/>
    <n v="9010"/>
    <x v="1"/>
    <n v="409.51"/>
    <x v="1808"/>
  </r>
  <r>
    <x v="3"/>
    <n v="19395"/>
    <s v="M3776"/>
    <s v="PROLONGEMENT FOURCHE POUR EFG 220"/>
    <n v="563.55999999999995"/>
    <x v="0"/>
    <n v="34.93"/>
    <x v="1809"/>
  </r>
  <r>
    <x v="3"/>
    <n v="19395"/>
    <s v="M3776"/>
    <s v="PROLONGEMENT FOURCHE POUR EFG 220"/>
    <n v="563.55999999999995"/>
    <x v="1"/>
    <n v="0"/>
    <x v="1809"/>
  </r>
  <r>
    <x v="11"/>
    <n v="19396"/>
    <s v="M3777"/>
    <s v="CONTENEUR DE 12 M A 3 NIVEAUX + REHAUSSE"/>
    <n v="32001.26"/>
    <x v="0"/>
    <n v="1133.53"/>
    <x v="1810"/>
  </r>
  <r>
    <x v="11"/>
    <n v="19396"/>
    <s v="M3777"/>
    <s v="CONTENEUR DE 12 M A 3 NIVEAUX + REHAUSSE"/>
    <n v="32001.26"/>
    <x v="1"/>
    <n v="1411.13"/>
    <x v="1810"/>
  </r>
  <r>
    <x v="5"/>
    <n v="19397"/>
    <s v="M3778"/>
    <s v="ARMOIRE A OUTILS"/>
    <n v="1198.1600000000001"/>
    <x v="0"/>
    <n v="42.44"/>
    <x v="1811"/>
  </r>
  <r>
    <x v="5"/>
    <n v="19397"/>
    <s v="M3778"/>
    <s v="ARMOIRE A OUTILS"/>
    <n v="1198.1600000000001"/>
    <x v="1"/>
    <n v="47.97"/>
    <x v="1811"/>
  </r>
  <r>
    <x v="7"/>
    <n v="19398"/>
    <s v="I0327"/>
    <s v="COPIEUR MULTIFONCTION PMC 2050"/>
    <n v="3765"/>
    <x v="0"/>
    <n v="0"/>
    <x v="1812"/>
  </r>
  <r>
    <x v="7"/>
    <n v="19398"/>
    <s v="I0327"/>
    <s v="COPIEUR MULTIFONCTION PMC 2050"/>
    <n v="3765"/>
    <x v="1"/>
    <n v="0"/>
    <x v="1812"/>
  </r>
  <r>
    <x v="14"/>
    <n v="19404"/>
    <s v="MINING TRANCHE 3"/>
    <s v="AGENCEMENT EXT."/>
    <n v="86694.14"/>
    <x v="0"/>
    <n v="2149.54"/>
    <x v="1543"/>
  </r>
  <r>
    <x v="14"/>
    <n v="19404"/>
    <s v="MINING TRANCHE 3"/>
    <s v="AGENCEMENT EXT."/>
    <n v="86694.14"/>
    <x v="1"/>
    <n v="4299.08"/>
    <x v="1543"/>
  </r>
  <r>
    <x v="1"/>
    <n v="19405"/>
    <s v="M3787"/>
    <s v="ARMOIRE MURALE 100X254.5X58"/>
    <n v="3300"/>
    <x v="0"/>
    <n v="125.88"/>
    <x v="1813"/>
  </r>
  <r>
    <x v="1"/>
    <n v="19405"/>
    <s v="M3787"/>
    <s v="ARMOIRE MURALE 100X254.5X58"/>
    <n v="3300"/>
    <x v="1"/>
    <n v="163.63999999999999"/>
    <x v="1813"/>
  </r>
  <r>
    <x v="1"/>
    <n v="19406"/>
    <s v="M3788"/>
    <s v="ARMOIRE SOUS FENETRE PORTES COULISSANTES"/>
    <n v="2900"/>
    <x v="0"/>
    <n v="110.62"/>
    <x v="1814"/>
  </r>
  <r>
    <x v="1"/>
    <n v="19406"/>
    <s v="M3788"/>
    <s v="ARMOIRE SOUS FENETRE PORTES COULISSANTES"/>
    <n v="2900"/>
    <x v="1"/>
    <n v="143.81"/>
    <x v="1814"/>
  </r>
  <r>
    <x v="16"/>
    <n v="19407"/>
    <s v="MINING TRANCHE 3"/>
    <s v="BATIMENENT ADMINISTRATIF C1 -B"/>
    <n v="150.41"/>
    <x v="0"/>
    <n v="1.86"/>
    <x v="1815"/>
  </r>
  <r>
    <x v="16"/>
    <n v="19407"/>
    <s v="MINING TRANCHE 3"/>
    <s v="BATIMENENT ADMINISTRATIF C1 -B"/>
    <n v="150.41"/>
    <x v="1"/>
    <n v="3.73"/>
    <x v="1815"/>
  </r>
  <r>
    <x v="15"/>
    <n v="19420"/>
    <s v="MINING TRANCHE 3"/>
    <s v="BATIMENT SOCIAL C1 -B"/>
    <n v="154.4"/>
    <x v="0"/>
    <n v="1.91"/>
    <x v="1816"/>
  </r>
  <r>
    <x v="15"/>
    <n v="19420"/>
    <s v="MINING TRANCHE 3"/>
    <s v="BATIMENT SOCIAL C1 -B"/>
    <n v="154.4"/>
    <x v="1"/>
    <n v="3.83"/>
    <x v="1816"/>
  </r>
  <r>
    <x v="14"/>
    <n v="19422"/>
    <s v="MINING TRANCHE 3"/>
    <s v="AMENAGEMENT EXT. C1 -B"/>
    <n v="11664.22"/>
    <x v="0"/>
    <n v="289.20999999999998"/>
    <x v="1817"/>
  </r>
  <r>
    <x v="14"/>
    <n v="19422"/>
    <s v="MINING TRANCHE 3"/>
    <s v="AMENAGEMENT EXT. C1 -B"/>
    <n v="11664.22"/>
    <x v="1"/>
    <n v="578.41999999999996"/>
    <x v="1817"/>
  </r>
  <r>
    <x v="14"/>
    <n v="19423"/>
    <s v="MINING TRANCHE 3"/>
    <s v="AMENAGEMENT EXT C3 -I"/>
    <n v="4014.28"/>
    <x v="0"/>
    <n v="142.19"/>
    <x v="1099"/>
  </r>
  <r>
    <x v="14"/>
    <n v="19423"/>
    <s v="MINING TRANCHE 3"/>
    <s v="AMENAGEMENT EXT C3 -I"/>
    <n v="4014.28"/>
    <x v="1"/>
    <n v="199.07"/>
    <x v="1099"/>
  </r>
  <r>
    <x v="14"/>
    <n v="19424"/>
    <s v="MINING TRANCHE 3"/>
    <s v="AMENAGEMENT EXT C3 -H"/>
    <n v="7440"/>
    <x v="0"/>
    <n v="184.47"/>
    <x v="1192"/>
  </r>
  <r>
    <x v="14"/>
    <n v="19424"/>
    <s v="MINING TRANCHE 3"/>
    <s v="AMENAGEMENT EXT C3 -H"/>
    <n v="7440"/>
    <x v="1"/>
    <n v="368.94"/>
    <x v="1192"/>
  </r>
  <r>
    <x v="17"/>
    <n v="19429"/>
    <s v="MINING TRANCHE 3"/>
    <s v="BATIMENT PRODUCTIF C3 -H"/>
    <n v="16072.92"/>
    <x v="0"/>
    <n v="797.04"/>
    <x v="1276"/>
  </r>
  <r>
    <x v="17"/>
    <n v="19429"/>
    <s v="MINING TRANCHE 3"/>
    <s v="BATIMENT PRODUCTIF C3 -H"/>
    <n v="16072.92"/>
    <x v="1"/>
    <n v="766.49"/>
    <x v="1276"/>
  </r>
  <r>
    <x v="17"/>
    <n v="19430"/>
    <s v="MINING TRANCHE 3"/>
    <s v="BATIMENT PRODUCTIF C2 -E"/>
    <n v="147"/>
    <x v="0"/>
    <n v="5.21"/>
    <x v="1277"/>
  </r>
  <r>
    <x v="17"/>
    <n v="19430"/>
    <s v="MINING TRANCHE 3"/>
    <s v="BATIMENT PRODUCTIF C2 -E"/>
    <n v="147"/>
    <x v="1"/>
    <n v="7.01"/>
    <x v="1277"/>
  </r>
  <r>
    <x v="16"/>
    <n v="19431"/>
    <s v="MINING TRANCHE 3"/>
    <s v="BATIMENT ADMINISTRATIF C1 -A"/>
    <n v="2250"/>
    <x v="0"/>
    <n v="27.89"/>
    <x v="1438"/>
  </r>
  <r>
    <x v="16"/>
    <n v="19431"/>
    <s v="MINING TRANCHE 3"/>
    <s v="BATIMENT ADMINISTRATIF C1 -A"/>
    <n v="2250"/>
    <x v="1"/>
    <n v="55.79"/>
    <x v="1438"/>
  </r>
  <r>
    <x v="13"/>
    <n v="19432"/>
    <s v="MINING TRANCHE 3"/>
    <s v="BATIMENT LOGISTIQUE C3 -H"/>
    <n v="2406.79"/>
    <x v="0"/>
    <n v="119.35"/>
    <x v="1526"/>
  </r>
  <r>
    <x v="13"/>
    <n v="19432"/>
    <s v="MINING TRANCHE 3"/>
    <s v="BATIMENT LOGISTIQUE C3 -H"/>
    <n v="2406.79"/>
    <x v="1"/>
    <n v="114.78"/>
    <x v="1526"/>
  </r>
  <r>
    <x v="15"/>
    <n v="19438"/>
    <s v="MINING TRANCHE 3"/>
    <s v="BATIMENT SOCIAL C1 -B"/>
    <n v="20728.02"/>
    <x v="0"/>
    <n v="256.97000000000003"/>
    <x v="1816"/>
  </r>
  <r>
    <x v="15"/>
    <n v="19438"/>
    <s v="MINING TRANCHE 3"/>
    <s v="BATIMENT SOCIAL C1 -B"/>
    <n v="20728.02"/>
    <x v="1"/>
    <n v="513.94000000000005"/>
    <x v="1816"/>
  </r>
  <r>
    <x v="16"/>
    <n v="19440"/>
    <s v="MINING TRANCHE 3"/>
    <s v="BATIMENT ADMINISTRATIF C3 -H"/>
    <n v="13646.47"/>
    <x v="0"/>
    <n v="676.72"/>
    <x v="1547"/>
  </r>
  <r>
    <x v="16"/>
    <n v="19440"/>
    <s v="MINING TRANCHE 3"/>
    <s v="BATIMENT ADMINISTRATIF C3 -H"/>
    <n v="13646.47"/>
    <x v="1"/>
    <n v="676.72"/>
    <x v="1547"/>
  </r>
  <r>
    <x v="14"/>
    <n v="19445"/>
    <s v="MINING TRANCHE 3"/>
    <s v="AMENAGEMENT EXT C3 -H"/>
    <n v="1290"/>
    <x v="0"/>
    <n v="63.97"/>
    <x v="1192"/>
  </r>
  <r>
    <x v="14"/>
    <n v="19445"/>
    <s v="MINING TRANCHE 3"/>
    <s v="AMENAGEMENT EXT C3 -H"/>
    <n v="1290"/>
    <x v="1"/>
    <n v="63.97"/>
    <x v="1192"/>
  </r>
  <r>
    <x v="15"/>
    <n v="19446"/>
    <s v="MINING TRANCHE 3"/>
    <s v="BATIMENT SOCIAL C4 -K"/>
    <n v="475"/>
    <x v="0"/>
    <n v="16.829999999999998"/>
    <x v="1818"/>
  </r>
  <r>
    <x v="15"/>
    <n v="19446"/>
    <s v="MINING TRANCHE 3"/>
    <s v="BATIMENT SOCIAL C4 -K"/>
    <n v="475"/>
    <x v="1"/>
    <n v="23.55"/>
    <x v="1818"/>
  </r>
  <r>
    <x v="15"/>
    <n v="19447"/>
    <s v="MINING TRANCHE 3"/>
    <s v="BATIMENT SOCIAL C4 -K"/>
    <n v="18500"/>
    <x v="0"/>
    <n v="655.29"/>
    <x v="1818"/>
  </r>
  <r>
    <x v="15"/>
    <n v="19447"/>
    <s v="MINING TRANCHE 3"/>
    <s v="BATIMENT SOCIAL C4 -K"/>
    <n v="18500"/>
    <x v="1"/>
    <n v="917.4"/>
    <x v="1818"/>
  </r>
  <r>
    <x v="16"/>
    <n v="19448"/>
    <s v="MINING TRANCHE 3"/>
    <s v="BATIMENT ADMINISTRATIF C3 -H"/>
    <n v="11500"/>
    <x v="0"/>
    <n v="570.27"/>
    <x v="1547"/>
  </r>
  <r>
    <x v="16"/>
    <n v="19448"/>
    <s v="MINING TRANCHE 3"/>
    <s v="BATIMENT ADMINISTRATIF C3 -H"/>
    <n v="11500"/>
    <x v="1"/>
    <n v="570.27"/>
    <x v="1547"/>
  </r>
  <r>
    <x v="1"/>
    <n v="19449"/>
    <s v="M3754"/>
    <s v="BUREAU COMPLET"/>
    <n v="786.33"/>
    <x v="0"/>
    <n v="29.99"/>
    <x v="1819"/>
  </r>
  <r>
    <x v="1"/>
    <n v="19449"/>
    <s v="M3754"/>
    <s v="BUREAU COMPLET"/>
    <n v="786.33"/>
    <x v="1"/>
    <n v="38.99"/>
    <x v="1819"/>
  </r>
  <r>
    <x v="1"/>
    <n v="19454"/>
    <s v="M3767"/>
    <s v="BUREAU COMPLET"/>
    <n v="786.35"/>
    <x v="0"/>
    <n v="30"/>
    <x v="1820"/>
  </r>
  <r>
    <x v="1"/>
    <n v="19454"/>
    <s v="M3767"/>
    <s v="BUREAU COMPLET"/>
    <n v="786.35"/>
    <x v="1"/>
    <n v="39"/>
    <x v="1820"/>
  </r>
  <r>
    <x v="1"/>
    <n v="19455"/>
    <s v="M3768"/>
    <s v="BUREAU COMPLET"/>
    <n v="786.35"/>
    <x v="0"/>
    <n v="30"/>
    <x v="1821"/>
  </r>
  <r>
    <x v="1"/>
    <n v="19455"/>
    <s v="M3768"/>
    <s v="BUREAU COMPLET"/>
    <n v="786.35"/>
    <x v="1"/>
    <n v="39"/>
    <x v="1821"/>
  </r>
  <r>
    <x v="6"/>
    <n v="19457"/>
    <s v="M3793"/>
    <s v="LOGICIEL ISODRAW 3D EXT.NODE LOCKED"/>
    <n v="4673.88"/>
    <x v="0"/>
    <n v="0"/>
    <x v="1822"/>
  </r>
  <r>
    <x v="6"/>
    <n v="19457"/>
    <s v="M3793"/>
    <s v="LOGICIEL ISODRAW 3D EXT.NODE LOCKED"/>
    <n v="4673.88"/>
    <x v="1"/>
    <n v="0"/>
    <x v="1822"/>
  </r>
  <r>
    <x v="13"/>
    <n v="19463"/>
    <s v="MINING TRANCHE 3"/>
    <s v="BATIMENT LOGISTIQUE C2 -E"/>
    <n v="5993.45"/>
    <x v="0"/>
    <n v="212.3"/>
    <x v="1823"/>
  </r>
  <r>
    <x v="13"/>
    <n v="19463"/>
    <s v="MINING TRANCHE 3"/>
    <s v="BATIMENT LOGISTIQUE C2 -E"/>
    <n v="5993.45"/>
    <x v="1"/>
    <n v="285.81"/>
    <x v="1823"/>
  </r>
  <r>
    <x v="11"/>
    <n v="19473"/>
    <s v="M4680"/>
    <s v="ETABLI REGLABLE"/>
    <n v="611.66"/>
    <x v="0"/>
    <n v="21.67"/>
    <x v="1824"/>
  </r>
  <r>
    <x v="11"/>
    <n v="19473"/>
    <s v="M4680"/>
    <s v="ETABLI REGLABLE"/>
    <n v="611.66"/>
    <x v="1"/>
    <n v="28.63"/>
    <x v="1824"/>
  </r>
  <r>
    <x v="11"/>
    <n v="19474"/>
    <s v="M3252"/>
    <s v="ETABLI REGLABLE"/>
    <n v="611.67999999999995"/>
    <x v="0"/>
    <n v="21.67"/>
    <x v="1825"/>
  </r>
  <r>
    <x v="11"/>
    <n v="19474"/>
    <s v="M3252"/>
    <s v="ETABLI REGLABLE"/>
    <n v="611.67999999999995"/>
    <x v="1"/>
    <n v="28.63"/>
    <x v="1825"/>
  </r>
  <r>
    <x v="5"/>
    <n v="19487"/>
    <s v="M3002"/>
    <s v="ENROULEUR AIR COMPRIME"/>
    <n v="823.46"/>
    <x v="0"/>
    <n v="51.04"/>
    <x v="1826"/>
  </r>
  <r>
    <x v="5"/>
    <n v="19487"/>
    <s v="M3002"/>
    <s v="ENROULEUR AIR COMPRIME"/>
    <n v="823.46"/>
    <x v="1"/>
    <n v="37.43"/>
    <x v="1826"/>
  </r>
  <r>
    <x v="5"/>
    <n v="19488"/>
    <s v="M3803"/>
    <s v="ENROULEUR AIR COMPRIME"/>
    <n v="823.46"/>
    <x v="0"/>
    <n v="51.04"/>
    <x v="1827"/>
  </r>
  <r>
    <x v="5"/>
    <n v="19488"/>
    <s v="M3803"/>
    <s v="ENROULEUR AIR COMPRIME"/>
    <n v="823.46"/>
    <x v="1"/>
    <n v="37.43"/>
    <x v="1827"/>
  </r>
  <r>
    <x v="5"/>
    <n v="19489"/>
    <s v="M3804"/>
    <s v="ENROULEUR AIR COMPRIME"/>
    <n v="823.46"/>
    <x v="0"/>
    <n v="51.04"/>
    <x v="1828"/>
  </r>
  <r>
    <x v="5"/>
    <n v="19489"/>
    <s v="M3804"/>
    <s v="ENROULEUR AIR COMPRIME"/>
    <n v="823.46"/>
    <x v="1"/>
    <n v="37.43"/>
    <x v="1828"/>
  </r>
  <r>
    <x v="5"/>
    <n v="19490"/>
    <s v="M3805"/>
    <s v="ENROULEUR AIR COMPRIME"/>
    <n v="823.46"/>
    <x v="0"/>
    <n v="51.04"/>
    <x v="1829"/>
  </r>
  <r>
    <x v="5"/>
    <n v="19490"/>
    <s v="M3805"/>
    <s v="ENROULEUR AIR COMPRIME"/>
    <n v="823.46"/>
    <x v="1"/>
    <n v="37.43"/>
    <x v="1829"/>
  </r>
  <r>
    <x v="5"/>
    <n v="19496"/>
    <s v="M3811"/>
    <s v="ENROULEUR AIR COMPRIME"/>
    <n v="823.46"/>
    <x v="0"/>
    <n v="51.04"/>
    <x v="1830"/>
  </r>
  <r>
    <x v="5"/>
    <n v="19496"/>
    <s v="M3811"/>
    <s v="ENROULEUR AIR COMPRIME"/>
    <n v="823.46"/>
    <x v="1"/>
    <n v="37.43"/>
    <x v="1830"/>
  </r>
  <r>
    <x v="5"/>
    <n v="19497"/>
    <s v="M3812"/>
    <s v="ENROULEUR AIR COMPRIME"/>
    <n v="823.46"/>
    <x v="0"/>
    <n v="51.04"/>
    <x v="1831"/>
  </r>
  <r>
    <x v="5"/>
    <n v="19497"/>
    <s v="M3812"/>
    <s v="ENROULEUR AIR COMPRIME"/>
    <n v="823.46"/>
    <x v="1"/>
    <n v="37.43"/>
    <x v="1831"/>
  </r>
  <r>
    <x v="5"/>
    <n v="19498"/>
    <s v="M3813"/>
    <s v="ENROULEUR AIR COMPRIME"/>
    <n v="823.46"/>
    <x v="0"/>
    <n v="51.04"/>
    <x v="1832"/>
  </r>
  <r>
    <x v="5"/>
    <n v="19498"/>
    <s v="M3813"/>
    <s v="ENROULEUR AIR COMPRIME"/>
    <n v="823.46"/>
    <x v="1"/>
    <n v="37.43"/>
    <x v="1832"/>
  </r>
  <r>
    <x v="5"/>
    <n v="19499"/>
    <s v="M3814"/>
    <s v="ENROULEUR AIR COMPRIME"/>
    <n v="823.46"/>
    <x v="0"/>
    <n v="51.04"/>
    <x v="1833"/>
  </r>
  <r>
    <x v="5"/>
    <n v="19499"/>
    <s v="M3814"/>
    <s v="ENROULEUR AIR COMPRIME"/>
    <n v="823.46"/>
    <x v="1"/>
    <n v="37.43"/>
    <x v="1833"/>
  </r>
  <r>
    <x v="5"/>
    <n v="19504"/>
    <s v="M3819"/>
    <s v="ENROULEUR AIR COMPRIME"/>
    <n v="823.46"/>
    <x v="0"/>
    <n v="51.04"/>
    <x v="1834"/>
  </r>
  <r>
    <x v="5"/>
    <n v="19504"/>
    <s v="M3819"/>
    <s v="ENROULEUR AIR COMPRIME"/>
    <n v="823.46"/>
    <x v="1"/>
    <n v="37.43"/>
    <x v="1834"/>
  </r>
  <r>
    <x v="5"/>
    <n v="19505"/>
    <s v="M3820"/>
    <s v="ENROULEUR AIR COMPRIME"/>
    <n v="823.46"/>
    <x v="0"/>
    <n v="51.04"/>
    <x v="1835"/>
  </r>
  <r>
    <x v="5"/>
    <n v="19505"/>
    <s v="M3820"/>
    <s v="ENROULEUR AIR COMPRIME"/>
    <n v="823.46"/>
    <x v="1"/>
    <n v="37.43"/>
    <x v="1835"/>
  </r>
  <r>
    <x v="5"/>
    <n v="19506"/>
    <s v="M3821"/>
    <s v="ENROULEUR AIR COMPRIME"/>
    <n v="823.46"/>
    <x v="0"/>
    <n v="51.04"/>
    <x v="1836"/>
  </r>
  <r>
    <x v="5"/>
    <n v="19506"/>
    <s v="M3821"/>
    <s v="ENROULEUR AIR COMPRIME"/>
    <n v="823.46"/>
    <x v="1"/>
    <n v="37.43"/>
    <x v="1836"/>
  </r>
  <r>
    <x v="7"/>
    <n v="19507"/>
    <s v="I0314"/>
    <s v="IMPRIMANTESPC 82"/>
    <n v="2350"/>
    <x v="0"/>
    <n v="0"/>
    <x v="1837"/>
  </r>
  <r>
    <x v="7"/>
    <n v="19507"/>
    <s v="I0314"/>
    <s v="IMPRIMANTESPC 82"/>
    <n v="2350"/>
    <x v="1"/>
    <n v="0"/>
    <x v="1837"/>
  </r>
  <r>
    <x v="2"/>
    <n v="19554"/>
    <s v="U1044"/>
    <s v="PC 3D HP Z600"/>
    <n v="2119.29"/>
    <x v="0"/>
    <n v="0"/>
    <x v="1838"/>
  </r>
  <r>
    <x v="2"/>
    <n v="19554"/>
    <s v="U1044"/>
    <s v="PC 3D HP Z600"/>
    <n v="2119.29"/>
    <x v="1"/>
    <n v="0"/>
    <x v="1838"/>
  </r>
  <r>
    <x v="17"/>
    <n v="19604"/>
    <s v="MINING TRANCHE 3"/>
    <s v="BATIMENT PRODUCTIF C1 -B"/>
    <n v="19292"/>
    <x v="0"/>
    <n v="318.86"/>
    <x v="1185"/>
  </r>
  <r>
    <x v="17"/>
    <n v="19604"/>
    <s v="MINING TRANCHE 3"/>
    <s v="BATIMENT PRODUCTIF C1 -B"/>
    <n v="19292"/>
    <x v="1"/>
    <n v="478.34"/>
    <x v="1185"/>
  </r>
  <r>
    <x v="16"/>
    <n v="19605"/>
    <s v="MINING TRANCHE 3"/>
    <s v="BATIMENT ADMINISTRATIF C1 -B"/>
    <n v="425.73"/>
    <x v="0"/>
    <n v="5.28"/>
    <x v="1181"/>
  </r>
  <r>
    <x v="16"/>
    <n v="19605"/>
    <s v="MINING TRANCHE 3"/>
    <s v="BATIMENT ADMINISTRATIF C1 -B"/>
    <n v="425.73"/>
    <x v="1"/>
    <n v="10.56"/>
    <x v="1181"/>
  </r>
  <r>
    <x v="15"/>
    <n v="19606"/>
    <s v="MINING TRANCHE 3"/>
    <s v="BATIMENT SOCIAL C1 -B"/>
    <n v="1110.8900000000001"/>
    <x v="0"/>
    <n v="13.77"/>
    <x v="1816"/>
  </r>
  <r>
    <x v="15"/>
    <n v="19606"/>
    <s v="MINING TRANCHE 3"/>
    <s v="BATIMENT SOCIAL C1 -B"/>
    <n v="1110.8900000000001"/>
    <x v="1"/>
    <n v="27.54"/>
    <x v="1816"/>
  </r>
  <r>
    <x v="17"/>
    <n v="19607"/>
    <s v="MINING TRANCHE 3"/>
    <s v="BATIMENT PRODUCTIF C1 -B"/>
    <n v="783.98"/>
    <x v="0"/>
    <n v="12.96"/>
    <x v="1185"/>
  </r>
  <r>
    <x v="17"/>
    <n v="19607"/>
    <s v="MINING TRANCHE 3"/>
    <s v="BATIMENT PRODUCTIF C1 -B"/>
    <n v="783.98"/>
    <x v="1"/>
    <n v="19.440000000000001"/>
    <x v="1185"/>
  </r>
  <r>
    <x v="11"/>
    <n v="19621"/>
    <s v="M80319"/>
    <s v="RAYONNAGES AVEC BACS PLASTIQUES"/>
    <n v="1570"/>
    <x v="0"/>
    <n v="55.61"/>
    <x v="1839"/>
  </r>
  <r>
    <x v="11"/>
    <n v="19621"/>
    <s v="M80319"/>
    <s v="RAYONNAGES AVEC BACS PLASTIQUES"/>
    <n v="1570"/>
    <x v="1"/>
    <n v="51.03"/>
    <x v="1839"/>
  </r>
  <r>
    <x v="3"/>
    <n v="19638"/>
    <s v="M50004"/>
    <s v="AIMANT PERMANENT 600 KG"/>
    <n v="555"/>
    <x v="0"/>
    <n v="22.93"/>
    <x v="1840"/>
  </r>
  <r>
    <x v="3"/>
    <n v="19638"/>
    <s v="M50004"/>
    <s v="AIMANT PERMANENT 600 KG"/>
    <n v="555"/>
    <x v="1"/>
    <n v="0"/>
    <x v="1840"/>
  </r>
  <r>
    <x v="3"/>
    <n v="19639"/>
    <s v="M50005"/>
    <s v="AIMANT PERMANENT 600 KG"/>
    <n v="555"/>
    <x v="0"/>
    <n v="22.93"/>
    <x v="1841"/>
  </r>
  <r>
    <x v="3"/>
    <n v="19639"/>
    <s v="M50005"/>
    <s v="AIMANT PERMANENT 600 KG"/>
    <n v="555"/>
    <x v="1"/>
    <n v="0"/>
    <x v="1841"/>
  </r>
  <r>
    <x v="3"/>
    <n v="19640"/>
    <s v="M50006"/>
    <s v="AIMANT PERMANENT 600 KG"/>
    <n v="555"/>
    <x v="0"/>
    <n v="22.93"/>
    <x v="1842"/>
  </r>
  <r>
    <x v="3"/>
    <n v="19640"/>
    <s v="M50006"/>
    <s v="AIMANT PERMANENT 600 KG"/>
    <n v="555"/>
    <x v="1"/>
    <n v="0"/>
    <x v="1842"/>
  </r>
  <r>
    <x v="3"/>
    <n v="19658"/>
    <s v="PONTS ROULANTS"/>
    <s v="9 PONTS ROULANTS"/>
    <n v="3065167"/>
    <x v="0"/>
    <n v="135719.63"/>
    <x v="1843"/>
  </r>
  <r>
    <x v="3"/>
    <n v="19658"/>
    <s v="PONTS ROULANTS"/>
    <s v="9 PONTS ROULANTS"/>
    <n v="3065167"/>
    <x v="1"/>
    <n v="0"/>
    <x v="1843"/>
  </r>
  <r>
    <x v="11"/>
    <n v="19663"/>
    <s v="M61059"/>
    <s v="ETABLI REGLABLE"/>
    <n v="611.5"/>
    <x v="0"/>
    <n v="21.66"/>
    <x v="1844"/>
  </r>
  <r>
    <x v="11"/>
    <n v="19663"/>
    <s v="M61059"/>
    <s v="ETABLI REGLABLE"/>
    <n v="611.5"/>
    <x v="1"/>
    <n v="19.88"/>
    <x v="1844"/>
  </r>
  <r>
    <x v="11"/>
    <n v="19664"/>
    <s v="M61060"/>
    <s v="ETABLI REGLABLE"/>
    <n v="611.5"/>
    <x v="0"/>
    <n v="21.66"/>
    <x v="1845"/>
  </r>
  <r>
    <x v="11"/>
    <n v="19664"/>
    <s v="M61060"/>
    <s v="ETABLI REGLABLE"/>
    <n v="611.5"/>
    <x v="1"/>
    <n v="19.88"/>
    <x v="1845"/>
  </r>
  <r>
    <x v="11"/>
    <n v="19665"/>
    <s v="M61061"/>
    <s v="ETABLI REGLABLE"/>
    <n v="611.5"/>
    <x v="0"/>
    <n v="21.66"/>
    <x v="1846"/>
  </r>
  <r>
    <x v="11"/>
    <n v="19665"/>
    <s v="M61061"/>
    <s v="ETABLI REGLABLE"/>
    <n v="611.5"/>
    <x v="1"/>
    <n v="19.88"/>
    <x v="1846"/>
  </r>
  <r>
    <x v="11"/>
    <n v="19666"/>
    <s v="M61062"/>
    <s v="ETABLI REGLABLE"/>
    <n v="611.5"/>
    <x v="0"/>
    <n v="21.66"/>
    <x v="1847"/>
  </r>
  <r>
    <x v="11"/>
    <n v="19666"/>
    <s v="M61062"/>
    <s v="ETABLI REGLABLE"/>
    <n v="611.5"/>
    <x v="1"/>
    <n v="19.88"/>
    <x v="1847"/>
  </r>
  <r>
    <x v="5"/>
    <n v="19671"/>
    <s v="M61054"/>
    <s v="RAYONNAGES STATIQUES"/>
    <n v="5917"/>
    <x v="0"/>
    <n v="209.59"/>
    <x v="1848"/>
  </r>
  <r>
    <x v="5"/>
    <n v="19671"/>
    <s v="M61054"/>
    <s v="RAYONNAGES STATIQUES"/>
    <n v="5917"/>
    <x v="1"/>
    <n v="208.68"/>
    <x v="1848"/>
  </r>
  <r>
    <x v="14"/>
    <n v="19672"/>
    <s v="MINING TRANCHE 3"/>
    <s v="AMENAGEMENT EXT C4 -K"/>
    <n v="10000"/>
    <x v="0"/>
    <n v="247.95"/>
    <x v="1849"/>
  </r>
  <r>
    <x v="14"/>
    <n v="19672"/>
    <s v="MINING TRANCHE 3"/>
    <s v="AMENAGEMENT EXT C4 -K"/>
    <n v="10000"/>
    <x v="1"/>
    <n v="495.89"/>
    <x v="1849"/>
  </r>
  <r>
    <x v="15"/>
    <n v="19673"/>
    <s v="MINING TRANCHE 3"/>
    <s v="BATIMENT SOCIAL C5 -N"/>
    <n v="3309.14"/>
    <x v="0"/>
    <n v="117.21"/>
    <x v="1443"/>
  </r>
  <r>
    <x v="15"/>
    <n v="19673"/>
    <s v="MINING TRANCHE 3"/>
    <s v="BATIMENT SOCIAL C5 -N"/>
    <n v="3309.14"/>
    <x v="1"/>
    <n v="164.1"/>
    <x v="1443"/>
  </r>
  <r>
    <x v="16"/>
    <n v="19674"/>
    <s v="MINING TRANCHE 3"/>
    <s v="BATIMENT ADMINISTRATIF C5 -L"/>
    <n v="735"/>
    <x v="0"/>
    <n v="26.03"/>
    <x v="1850"/>
  </r>
  <r>
    <x v="16"/>
    <n v="19674"/>
    <s v="MINING TRANCHE 3"/>
    <s v="BATIMENT ADMINISTRATIF C5 -L"/>
    <n v="735"/>
    <x v="1"/>
    <n v="36.450000000000003"/>
    <x v="1850"/>
  </r>
  <r>
    <x v="5"/>
    <n v="19679"/>
    <s v="M7521"/>
    <s v="CONVOYEUR 3 NIVEAUX"/>
    <n v="1250"/>
    <x v="0"/>
    <n v="51.66"/>
    <x v="1851"/>
  </r>
  <r>
    <x v="5"/>
    <n v="19679"/>
    <s v="M7521"/>
    <s v="CONVOYEUR 3 NIVEAUX"/>
    <n v="1250"/>
    <x v="1"/>
    <n v="40.630000000000003"/>
    <x v="1851"/>
  </r>
  <r>
    <x v="5"/>
    <n v="19680"/>
    <s v="M7522"/>
    <s v="CONVOYEUR 3 NIVEAUX"/>
    <n v="1250"/>
    <x v="0"/>
    <n v="51.66"/>
    <x v="1852"/>
  </r>
  <r>
    <x v="5"/>
    <n v="19680"/>
    <s v="M7522"/>
    <s v="CONVOYEUR 3 NIVEAUX"/>
    <n v="1250"/>
    <x v="1"/>
    <n v="40.630000000000003"/>
    <x v="1852"/>
  </r>
  <r>
    <x v="5"/>
    <n v="19681"/>
    <s v="M7523"/>
    <s v="CONVOYEUR 3 NIVEAUX"/>
    <n v="1250"/>
    <x v="0"/>
    <n v="51.66"/>
    <x v="1853"/>
  </r>
  <r>
    <x v="5"/>
    <n v="19681"/>
    <s v="M7523"/>
    <s v="CONVOYEUR 3 NIVEAUX"/>
    <n v="1250"/>
    <x v="1"/>
    <n v="40.630000000000003"/>
    <x v="1853"/>
  </r>
  <r>
    <x v="5"/>
    <n v="19682"/>
    <s v="M7524"/>
    <s v="CONVOYEUR 3 NIVEAUX"/>
    <n v="1250"/>
    <x v="0"/>
    <n v="51.66"/>
    <x v="1854"/>
  </r>
  <r>
    <x v="5"/>
    <n v="19682"/>
    <s v="M7524"/>
    <s v="CONVOYEUR 3 NIVEAUX"/>
    <n v="1250"/>
    <x v="1"/>
    <n v="40.630000000000003"/>
    <x v="1854"/>
  </r>
  <r>
    <x v="5"/>
    <n v="19683"/>
    <s v="M7525"/>
    <s v="CONVOYEUR 3 NIVEAUX"/>
    <n v="1250"/>
    <x v="0"/>
    <n v="51.66"/>
    <x v="1855"/>
  </r>
  <r>
    <x v="5"/>
    <n v="19683"/>
    <s v="M7525"/>
    <s v="CONVOYEUR 3 NIVEAUX"/>
    <n v="1250"/>
    <x v="1"/>
    <n v="40.630000000000003"/>
    <x v="1855"/>
  </r>
  <r>
    <x v="5"/>
    <n v="19688"/>
    <s v="M7530"/>
    <s v="CONVOYEUR 3 NIVEAUX"/>
    <n v="1250"/>
    <x v="0"/>
    <n v="51.66"/>
    <x v="1856"/>
  </r>
  <r>
    <x v="5"/>
    <n v="19688"/>
    <s v="M7530"/>
    <s v="CONVOYEUR 3 NIVEAUX"/>
    <n v="1250"/>
    <x v="1"/>
    <n v="40.630000000000003"/>
    <x v="1856"/>
  </r>
  <r>
    <x v="5"/>
    <n v="19689"/>
    <s v="M7531"/>
    <s v="CONVOYEUR 3 NIVEAUX"/>
    <n v="1250"/>
    <x v="0"/>
    <n v="51.66"/>
    <x v="1857"/>
  </r>
  <r>
    <x v="5"/>
    <n v="19689"/>
    <s v="M7531"/>
    <s v="CONVOYEUR 3 NIVEAUX"/>
    <n v="1250"/>
    <x v="1"/>
    <n v="40.630000000000003"/>
    <x v="1857"/>
  </r>
  <r>
    <x v="5"/>
    <n v="19690"/>
    <s v="M7532"/>
    <s v="CONVOYEUR 3 NIVEAUX"/>
    <n v="1250"/>
    <x v="0"/>
    <n v="51.66"/>
    <x v="1858"/>
  </r>
  <r>
    <x v="5"/>
    <n v="19690"/>
    <s v="M7532"/>
    <s v="CONVOYEUR 3 NIVEAUX"/>
    <n v="1250"/>
    <x v="1"/>
    <n v="40.630000000000003"/>
    <x v="1858"/>
  </r>
  <r>
    <x v="5"/>
    <n v="19691"/>
    <s v="M7533"/>
    <s v="CONVOYEUR 3 NIVEAUX"/>
    <n v="1250"/>
    <x v="0"/>
    <n v="51.66"/>
    <x v="1859"/>
  </r>
  <r>
    <x v="5"/>
    <n v="19691"/>
    <s v="M7533"/>
    <s v="CONVOYEUR 3 NIVEAUX"/>
    <n v="1250"/>
    <x v="1"/>
    <n v="40.630000000000003"/>
    <x v="1859"/>
  </r>
  <r>
    <x v="5"/>
    <n v="19696"/>
    <s v="M7538"/>
    <s v="CONVOYEUR 3 NIVEAUX"/>
    <n v="1250"/>
    <x v="0"/>
    <n v="51.66"/>
    <x v="1860"/>
  </r>
  <r>
    <x v="5"/>
    <n v="19696"/>
    <s v="M7538"/>
    <s v="CONVOYEUR 3 NIVEAUX"/>
    <n v="1250"/>
    <x v="1"/>
    <n v="40.630000000000003"/>
    <x v="1860"/>
  </r>
  <r>
    <x v="5"/>
    <n v="19697"/>
    <s v="M7539"/>
    <s v="CONVOYEUR 3 NIVEAUX"/>
    <n v="1250"/>
    <x v="0"/>
    <n v="51.66"/>
    <x v="1861"/>
  </r>
  <r>
    <x v="5"/>
    <n v="19697"/>
    <s v="M7539"/>
    <s v="CONVOYEUR 3 NIVEAUX"/>
    <n v="1250"/>
    <x v="1"/>
    <n v="40.630000000000003"/>
    <x v="1861"/>
  </r>
  <r>
    <x v="5"/>
    <n v="19698"/>
    <s v="M7540"/>
    <s v="CONVOYEUR 3 NIVEAUX"/>
    <n v="1250"/>
    <x v="0"/>
    <n v="51.66"/>
    <x v="1862"/>
  </r>
  <r>
    <x v="5"/>
    <n v="19698"/>
    <s v="M7540"/>
    <s v="CONVOYEUR 3 NIVEAUX"/>
    <n v="1250"/>
    <x v="1"/>
    <n v="40.630000000000003"/>
    <x v="1862"/>
  </r>
  <r>
    <x v="5"/>
    <n v="19699"/>
    <s v="M7541"/>
    <s v="CONVOYEUR 3 NIVEAUX"/>
    <n v="1250"/>
    <x v="0"/>
    <n v="51.66"/>
    <x v="1863"/>
  </r>
  <r>
    <x v="5"/>
    <n v="19699"/>
    <s v="M7541"/>
    <s v="CONVOYEUR 3 NIVEAUX"/>
    <n v="1250"/>
    <x v="1"/>
    <n v="40.630000000000003"/>
    <x v="1863"/>
  </r>
  <r>
    <x v="5"/>
    <n v="19704"/>
    <s v="M7546"/>
    <s v="CONVOYEUR 3 NIVEAUX"/>
    <n v="1250"/>
    <x v="0"/>
    <n v="51.66"/>
    <x v="1864"/>
  </r>
  <r>
    <x v="5"/>
    <n v="19704"/>
    <s v="M7546"/>
    <s v="CONVOYEUR 3 NIVEAUX"/>
    <n v="1250"/>
    <x v="1"/>
    <n v="40.630000000000003"/>
    <x v="1864"/>
  </r>
  <r>
    <x v="5"/>
    <n v="19705"/>
    <s v="M7547"/>
    <s v="CONVOYEUR 3 NIVEAUX"/>
    <n v="1250"/>
    <x v="0"/>
    <n v="51.66"/>
    <x v="1865"/>
  </r>
  <r>
    <x v="5"/>
    <n v="19705"/>
    <s v="M7547"/>
    <s v="CONVOYEUR 3 NIVEAUX"/>
    <n v="1250"/>
    <x v="1"/>
    <n v="40.630000000000003"/>
    <x v="1865"/>
  </r>
  <r>
    <x v="5"/>
    <n v="19706"/>
    <s v="M7548"/>
    <s v="CONVOYEUR 3 NIVEAUX"/>
    <n v="1250"/>
    <x v="0"/>
    <n v="51.66"/>
    <x v="1866"/>
  </r>
  <r>
    <x v="5"/>
    <n v="19706"/>
    <s v="M7548"/>
    <s v="CONVOYEUR 3 NIVEAUX"/>
    <n v="1250"/>
    <x v="1"/>
    <n v="40.630000000000003"/>
    <x v="1866"/>
  </r>
  <r>
    <x v="5"/>
    <n v="19707"/>
    <s v="M7549"/>
    <s v="CONVOYEUR 3 NIVEAUX"/>
    <n v="1250"/>
    <x v="0"/>
    <n v="51.66"/>
    <x v="1867"/>
  </r>
  <r>
    <x v="5"/>
    <n v="19707"/>
    <s v="M7549"/>
    <s v="CONVOYEUR 3 NIVEAUX"/>
    <n v="1250"/>
    <x v="1"/>
    <n v="40.630000000000003"/>
    <x v="1867"/>
  </r>
  <r>
    <x v="5"/>
    <n v="19708"/>
    <s v="M7550"/>
    <s v="CONVOYEUR 3 NIVEAUX"/>
    <n v="1250"/>
    <x v="0"/>
    <n v="51.66"/>
    <x v="1868"/>
  </r>
  <r>
    <x v="5"/>
    <n v="19708"/>
    <s v="M7550"/>
    <s v="CONVOYEUR 3 NIVEAUX"/>
    <n v="1250"/>
    <x v="1"/>
    <n v="40.630000000000003"/>
    <x v="1868"/>
  </r>
  <r>
    <x v="5"/>
    <n v="19713"/>
    <s v="M7555"/>
    <s v="CONVOYEUR 3 NIVEAUX"/>
    <n v="1250"/>
    <x v="0"/>
    <n v="51.66"/>
    <x v="1869"/>
  </r>
  <r>
    <x v="5"/>
    <n v="19713"/>
    <s v="M7555"/>
    <s v="CONVOYEUR 3 NIVEAUX"/>
    <n v="1250"/>
    <x v="1"/>
    <n v="40.630000000000003"/>
    <x v="1869"/>
  </r>
  <r>
    <x v="5"/>
    <n v="19714"/>
    <s v="M7556"/>
    <s v="CONVOYEUR 3 NIVEAUX"/>
    <n v="1250"/>
    <x v="0"/>
    <n v="51.66"/>
    <x v="1870"/>
  </r>
  <r>
    <x v="5"/>
    <n v="19714"/>
    <s v="M7556"/>
    <s v="CONVOYEUR 3 NIVEAUX"/>
    <n v="1250"/>
    <x v="1"/>
    <n v="40.630000000000003"/>
    <x v="1870"/>
  </r>
  <r>
    <x v="5"/>
    <n v="19715"/>
    <s v="M7557"/>
    <s v="CONVOYEUR 3 NIVEAUX"/>
    <n v="1250"/>
    <x v="0"/>
    <n v="51.66"/>
    <x v="1871"/>
  </r>
  <r>
    <x v="5"/>
    <n v="19715"/>
    <s v="M7557"/>
    <s v="CONVOYEUR 3 NIVEAUX"/>
    <n v="1250"/>
    <x v="1"/>
    <n v="40.630000000000003"/>
    <x v="1871"/>
  </r>
  <r>
    <x v="5"/>
    <n v="19716"/>
    <s v="M7558"/>
    <s v="CONVOYEUR 3 NIVEAUX"/>
    <n v="1250"/>
    <x v="0"/>
    <n v="51.66"/>
    <x v="1872"/>
  </r>
  <r>
    <x v="5"/>
    <n v="19716"/>
    <s v="M7558"/>
    <s v="CONVOYEUR 3 NIVEAUX"/>
    <n v="1250"/>
    <x v="1"/>
    <n v="40.630000000000003"/>
    <x v="1872"/>
  </r>
  <r>
    <x v="5"/>
    <n v="19721"/>
    <s v="M9016"/>
    <s v="SUPPORT DISTRI 9250"/>
    <n v="1500"/>
    <x v="0"/>
    <n v="66.42"/>
    <x v="1873"/>
  </r>
  <r>
    <x v="5"/>
    <n v="19721"/>
    <s v="M9016"/>
    <s v="SUPPORT DISTRI 9250"/>
    <n v="1500"/>
    <x v="1"/>
    <n v="48.76"/>
    <x v="1873"/>
  </r>
  <r>
    <x v="15"/>
    <n v="19722"/>
    <s v="MINING TRANCHE 3"/>
    <s v="BATIMENT SOCIAL C4 -K"/>
    <n v="13452.95"/>
    <x v="0"/>
    <n v="476.52"/>
    <x v="1818"/>
  </r>
  <r>
    <x v="15"/>
    <n v="19722"/>
    <s v="MINING TRANCHE 3"/>
    <s v="BATIMENT SOCIAL C4 -K"/>
    <n v="13452.95"/>
    <x v="1"/>
    <n v="667.12"/>
    <x v="1818"/>
  </r>
  <r>
    <x v="15"/>
    <n v="19723"/>
    <s v="MINING TRANCHE 3"/>
    <s v="BATIMENT SOCIAL C4 -J"/>
    <n v="25704.15"/>
    <x v="0"/>
    <n v="910.48"/>
    <x v="1874"/>
  </r>
  <r>
    <x v="15"/>
    <n v="19723"/>
    <s v="MINING TRANCHE 3"/>
    <s v="BATIMENT SOCIAL C4 -J"/>
    <n v="25704.15"/>
    <x v="1"/>
    <n v="1274.6400000000001"/>
    <x v="1874"/>
  </r>
  <r>
    <x v="5"/>
    <n v="19724"/>
    <s v="M9017"/>
    <s v="SUPPORT TRAPPE 9250"/>
    <n v="600"/>
    <x v="0"/>
    <n v="26.56"/>
    <x v="1875"/>
  </r>
  <r>
    <x v="5"/>
    <n v="19724"/>
    <s v="M9017"/>
    <s v="SUPPORT TRAPPE 9250"/>
    <n v="600"/>
    <x v="1"/>
    <n v="19.5"/>
    <x v="1875"/>
  </r>
  <r>
    <x v="15"/>
    <n v="19730"/>
    <s v="MINING TRANCHE 3"/>
    <s v="BATIMENT SOCIAL C5 -L"/>
    <n v="6945.98"/>
    <x v="0"/>
    <n v="246.04"/>
    <x v="1876"/>
  </r>
  <r>
    <x v="15"/>
    <n v="19730"/>
    <s v="MINING TRANCHE 3"/>
    <s v="BATIMENT SOCIAL C5 -L"/>
    <n v="6945.98"/>
    <x v="1"/>
    <n v="344.45"/>
    <x v="1876"/>
  </r>
  <r>
    <x v="15"/>
    <n v="19731"/>
    <s v="MINING TRANCHE 3"/>
    <s v="BATIMENT SOCIAL C5 -M"/>
    <n v="2352.66"/>
    <x v="0"/>
    <n v="83.33"/>
    <x v="1115"/>
  </r>
  <r>
    <x v="15"/>
    <n v="19731"/>
    <s v="MINING TRANCHE 3"/>
    <s v="BATIMENT SOCIAL C5 -M"/>
    <n v="2352.66"/>
    <x v="1"/>
    <n v="116.67"/>
    <x v="1115"/>
  </r>
  <r>
    <x v="15"/>
    <n v="19732"/>
    <s v="MINING TRANCHE 3"/>
    <s v="BATIMENT SOCIAL C4 -K"/>
    <n v="3202"/>
    <x v="0"/>
    <n v="113.42"/>
    <x v="1818"/>
  </r>
  <r>
    <x v="15"/>
    <n v="19732"/>
    <s v="MINING TRANCHE 3"/>
    <s v="BATIMENT SOCIAL C4 -K"/>
    <n v="3202"/>
    <x v="1"/>
    <n v="158.78"/>
    <x v="1818"/>
  </r>
  <r>
    <x v="15"/>
    <n v="19733"/>
    <s v="MINING TRANCHE 3"/>
    <s v="BATIMENT SOCIAL C5 -L"/>
    <n v="10144.6"/>
    <x v="0"/>
    <n v="359.34"/>
    <x v="1876"/>
  </r>
  <r>
    <x v="15"/>
    <n v="19733"/>
    <s v="MINING TRANCHE 3"/>
    <s v="BATIMENT SOCIAL C5 -L"/>
    <n v="10144.6"/>
    <x v="1"/>
    <n v="503.06"/>
    <x v="1876"/>
  </r>
  <r>
    <x v="14"/>
    <n v="19738"/>
    <s v="MINING TRANCHE 3"/>
    <s v="AMENAGEMENT EXT C1 -B"/>
    <n v="34875.9"/>
    <x v="0"/>
    <n v="864.73"/>
    <x v="1442"/>
  </r>
  <r>
    <x v="14"/>
    <n v="19738"/>
    <s v="MINING TRANCHE 3"/>
    <s v="AMENAGEMENT EXT C1 -B"/>
    <n v="34875.9"/>
    <x v="1"/>
    <n v="1729.46"/>
    <x v="1442"/>
  </r>
  <r>
    <x v="14"/>
    <n v="19739"/>
    <s v="MINING TRANCHE 3"/>
    <s v="AGENCEMENT EXT."/>
    <n v="13472"/>
    <x v="0"/>
    <n v="334.03"/>
    <x v="1543"/>
  </r>
  <r>
    <x v="14"/>
    <n v="19739"/>
    <s v="MINING TRANCHE 3"/>
    <s v="AGENCEMENT EXT."/>
    <n v="13472"/>
    <x v="1"/>
    <n v="668.06"/>
    <x v="1543"/>
  </r>
  <r>
    <x v="4"/>
    <n v="19740"/>
    <s v="M9074"/>
    <s v="CLE DYNAMOMETRIQUE"/>
    <n v="718"/>
    <x v="0"/>
    <n v="0"/>
    <x v="1877"/>
  </r>
  <r>
    <x v="4"/>
    <n v="19740"/>
    <s v="M9074"/>
    <s v="CLE DYNAMOMETRIQUE"/>
    <n v="718"/>
    <x v="1"/>
    <n v="23.34"/>
    <x v="1877"/>
  </r>
  <r>
    <x v="4"/>
    <n v="19741"/>
    <s v="M9075"/>
    <s v="CLE DYNAMOMETRIQUE"/>
    <n v="718"/>
    <x v="0"/>
    <n v="0"/>
    <x v="1878"/>
  </r>
  <r>
    <x v="4"/>
    <n v="19741"/>
    <s v="M9075"/>
    <s v="CLE DYNAMOMETRIQUE"/>
    <n v="718"/>
    <x v="1"/>
    <n v="23.34"/>
    <x v="1878"/>
  </r>
  <r>
    <x v="15"/>
    <n v="19746"/>
    <s v="MINING TRANCHE 3"/>
    <s v="BATIMENT SOCIAL C2 -E"/>
    <n v="5350"/>
    <x v="0"/>
    <n v="189.5"/>
    <x v="1879"/>
  </r>
  <r>
    <x v="15"/>
    <n v="19746"/>
    <s v="MINING TRANCHE 3"/>
    <s v="BATIMENT SOCIAL C2 -E"/>
    <n v="5350"/>
    <x v="1"/>
    <n v="265.3"/>
    <x v="1879"/>
  </r>
  <r>
    <x v="15"/>
    <n v="19747"/>
    <s v="MINING TRANCHE 3"/>
    <s v="BATIMENT SOCIAL C4 -J"/>
    <n v="3945"/>
    <x v="0"/>
    <n v="48.9"/>
    <x v="1874"/>
  </r>
  <r>
    <x v="15"/>
    <n v="19747"/>
    <s v="MINING TRANCHE 3"/>
    <s v="BATIMENT SOCIAL C4 -J"/>
    <n v="3945"/>
    <x v="1"/>
    <n v="97.81"/>
    <x v="1874"/>
  </r>
  <r>
    <x v="13"/>
    <n v="19748"/>
    <s v="MINING TRANCHE 3"/>
    <s v="BATIMENT LOGISTIQUE C3 -H"/>
    <n v="10870"/>
    <x v="0"/>
    <n v="539.03"/>
    <x v="1526"/>
  </r>
  <r>
    <x v="13"/>
    <n v="19748"/>
    <s v="MINING TRANCHE 3"/>
    <s v="BATIMENT LOGISTIQUE C3 -H"/>
    <n v="10870"/>
    <x v="1"/>
    <n v="518.37"/>
    <x v="1526"/>
  </r>
  <r>
    <x v="14"/>
    <n v="19749"/>
    <s v="MINING TRANCHE 3"/>
    <s v="AMENAGEMENT EXT C3 -H"/>
    <n v="7273.8"/>
    <x v="0"/>
    <n v="360.7"/>
    <x v="1192"/>
  </r>
  <r>
    <x v="14"/>
    <n v="19749"/>
    <s v="MINING TRANCHE 3"/>
    <s v="AMENAGEMENT EXT C3 -H"/>
    <n v="7273.8"/>
    <x v="1"/>
    <n v="360.7"/>
    <x v="1192"/>
  </r>
  <r>
    <x v="1"/>
    <n v="19755"/>
    <s v="M30007"/>
    <s v="EPLUCHEUR ELECTRIQUE INOX EP15TA"/>
    <n v="2296.9699999999998"/>
    <x v="0"/>
    <n v="227.82"/>
    <x v="1880"/>
  </r>
  <r>
    <x v="1"/>
    <n v="19755"/>
    <s v="M30007"/>
    <s v="EPLUCHEUR ELECTRIQUE INOX EP15TA"/>
    <n v="2296.9699999999998"/>
    <x v="1"/>
    <n v="113.91"/>
    <x v="1880"/>
  </r>
  <r>
    <x v="1"/>
    <n v="19756"/>
    <s v="M30008"/>
    <s v="BATTEUR MELANGEUR XBE"/>
    <n v="3400.18"/>
    <x v="0"/>
    <n v="337.22"/>
    <x v="1881"/>
  </r>
  <r>
    <x v="1"/>
    <n v="19756"/>
    <s v="M30008"/>
    <s v="BATTEUR MELANGEUR XBE"/>
    <n v="3400.18"/>
    <x v="1"/>
    <n v="168.61"/>
    <x v="1881"/>
  </r>
  <r>
    <x v="5"/>
    <n v="19757"/>
    <s v="M41094"/>
    <s v="RECUPERATEUR D'HUILE"/>
    <n v="8550"/>
    <x v="0"/>
    <n v="302.86"/>
    <x v="1882"/>
  </r>
  <r>
    <x v="5"/>
    <n v="19757"/>
    <s v="M41094"/>
    <s v="RECUPERATEUR D'HUILE"/>
    <n v="8550"/>
    <x v="1"/>
    <n v="277.94"/>
    <x v="1882"/>
  </r>
  <r>
    <x v="14"/>
    <n v="19758"/>
    <s v="MINING TRANCHE 3"/>
    <s v="AMENAGEMENT EXT C1 -C"/>
    <n v="6165.56"/>
    <x v="0"/>
    <n v="152.87"/>
    <x v="1883"/>
  </r>
  <r>
    <x v="14"/>
    <n v="19758"/>
    <s v="MINING TRANCHE 3"/>
    <s v="AMENAGEMENT EXT C1 -C"/>
    <n v="6165.56"/>
    <x v="1"/>
    <n v="305.75"/>
    <x v="1883"/>
  </r>
  <r>
    <x v="14"/>
    <n v="19763"/>
    <s v="MINING TRANCHE 3"/>
    <s v="AMENAGEMENT EXT. C1 -B"/>
    <n v="4351.55"/>
    <x v="0"/>
    <n v="107.9"/>
    <x v="1817"/>
  </r>
  <r>
    <x v="14"/>
    <n v="19763"/>
    <s v="MINING TRANCHE 3"/>
    <s v="AMENAGEMENT EXT. C1 -B"/>
    <n v="4351.55"/>
    <x v="1"/>
    <n v="215.79"/>
    <x v="1817"/>
  </r>
  <r>
    <x v="14"/>
    <n v="19764"/>
    <s v="MINING TRANCHE 3"/>
    <s v="AMENAGEMENT EXT C1 -B"/>
    <n v="102336.25"/>
    <x v="0"/>
    <n v="2537.38"/>
    <x v="1442"/>
  </r>
  <r>
    <x v="14"/>
    <n v="19764"/>
    <s v="MINING TRANCHE 3"/>
    <s v="AMENAGEMENT EXT C1 -B"/>
    <n v="102336.25"/>
    <x v="1"/>
    <n v="5074.75"/>
    <x v="1442"/>
  </r>
  <r>
    <x v="14"/>
    <n v="19765"/>
    <s v="MINING TRANCHE 3"/>
    <s v="AMENAGEMENT EXT. C1 -B"/>
    <n v="3668.72"/>
    <x v="0"/>
    <n v="90.97"/>
    <x v="1817"/>
  </r>
  <r>
    <x v="14"/>
    <n v="19765"/>
    <s v="MINING TRANCHE 3"/>
    <s v="AMENAGEMENT EXT. C1 -B"/>
    <n v="3668.72"/>
    <x v="1"/>
    <n v="181.93"/>
    <x v="1817"/>
  </r>
  <r>
    <x v="14"/>
    <n v="19766"/>
    <s v="MINING TRANCHE 3"/>
    <s v="AGENCEMENT EXT."/>
    <n v="255"/>
    <x v="0"/>
    <n v="6.32"/>
    <x v="1543"/>
  </r>
  <r>
    <x v="14"/>
    <n v="19766"/>
    <s v="MINING TRANCHE 3"/>
    <s v="AGENCEMENT EXT."/>
    <n v="255"/>
    <x v="1"/>
    <n v="12.65"/>
    <x v="1543"/>
  </r>
  <r>
    <x v="4"/>
    <n v="19771"/>
    <s v="M9114"/>
    <s v="POSTE A SOUDER  KEPPI-MINARC 150 MMA"/>
    <n v="553"/>
    <x v="0"/>
    <n v="34.28"/>
    <x v="1884"/>
  </r>
  <r>
    <x v="4"/>
    <n v="19771"/>
    <s v="M9114"/>
    <s v="POSTE A SOUDER  KEPPI-MINARC 150 MMA"/>
    <n v="553"/>
    <x v="1"/>
    <n v="17.98"/>
    <x v="1884"/>
  </r>
  <r>
    <x v="4"/>
    <n v="19772"/>
    <s v="M41003"/>
    <s v="CAR BOOSTER 12/24B 1520A."/>
    <n v="671.25"/>
    <x v="0"/>
    <n v="33.28"/>
    <x v="1885"/>
  </r>
  <r>
    <x v="4"/>
    <n v="19772"/>
    <s v="M41003"/>
    <s v="CAR BOOSTER 12/24B 1520A."/>
    <n v="671.25"/>
    <x v="1"/>
    <n v="21.82"/>
    <x v="1885"/>
  </r>
  <r>
    <x v="7"/>
    <n v="19773"/>
    <s v="I0337"/>
    <s v="IMPRIMANTE PRINTONIX ETIQUETTES"/>
    <n v="3028"/>
    <x v="0"/>
    <n v="0"/>
    <x v="1886"/>
  </r>
  <r>
    <x v="7"/>
    <n v="19773"/>
    <s v="I0337"/>
    <s v="IMPRIMANTE PRINTONIX ETIQUETTES"/>
    <n v="3028"/>
    <x v="1"/>
    <n v="207.89"/>
    <x v="1886"/>
  </r>
  <r>
    <x v="5"/>
    <n v="19774"/>
    <s v="M9096"/>
    <s v="ETABLI COMPACT LISTA AVEC SETS"/>
    <n v="1685"/>
    <x v="0"/>
    <n v="59.69"/>
    <x v="1887"/>
  </r>
  <r>
    <x v="5"/>
    <n v="19774"/>
    <s v="M9096"/>
    <s v="ETABLI COMPACT LISTA AVEC SETS"/>
    <n v="1685"/>
    <x v="1"/>
    <n v="54.77"/>
    <x v="1887"/>
  </r>
  <r>
    <x v="4"/>
    <n v="19775"/>
    <s v="M41000"/>
    <s v="APPAREIL NETTOYAGE TUYAUX"/>
    <n v="1885.8"/>
    <x v="0"/>
    <n v="133.59"/>
    <x v="1888"/>
  </r>
  <r>
    <x v="4"/>
    <n v="19775"/>
    <s v="M41000"/>
    <s v="APPAREIL NETTOYAGE TUYAUX"/>
    <n v="1885.8"/>
    <x v="1"/>
    <n v="63.91"/>
    <x v="1888"/>
  </r>
  <r>
    <x v="5"/>
    <n v="19780"/>
    <s v="M9133"/>
    <s v="SERVANTE D'ATELIER AVEC BLOCS TIROIRS"/>
    <n v="1117.19"/>
    <x v="0"/>
    <n v="39.57"/>
    <x v="1889"/>
  </r>
  <r>
    <x v="5"/>
    <n v="19780"/>
    <s v="M9133"/>
    <s v="SERVANTE D'ATELIER AVEC BLOCS TIROIRS"/>
    <n v="1117.19"/>
    <x v="1"/>
    <n v="36.31"/>
    <x v="1889"/>
  </r>
  <r>
    <x v="3"/>
    <n v="19781"/>
    <s v="M9050"/>
    <s v="CHANDELLE TOURELLES 9250/9350"/>
    <n v="1043.23"/>
    <x v="0"/>
    <n v="64.66"/>
    <x v="1890"/>
  </r>
  <r>
    <x v="11"/>
    <n v="19160"/>
    <s v="M4642"/>
    <s v="DEROULEUR PAPIER LEGROS"/>
    <n v="936.94"/>
    <x v="0"/>
    <n v="58.08"/>
    <x v="1891"/>
  </r>
  <r>
    <x v="11"/>
    <n v="19160"/>
    <s v="M4642"/>
    <s v="DEROULEUR PAPIER LEGROS"/>
    <n v="936.94"/>
    <x v="1"/>
    <n v="41.31"/>
    <x v="1891"/>
  </r>
  <r>
    <x v="3"/>
    <n v="19166"/>
    <s v="M3730"/>
    <s v="CARGOTRAILER TYP CT1 - 5T - SEACOM"/>
    <n v="4450"/>
    <x v="0"/>
    <n v="275.83999999999997"/>
    <x v="1892"/>
  </r>
  <r>
    <x v="3"/>
    <n v="19166"/>
    <s v="M3730"/>
    <s v="CARGOTRAILER TYP CT1 - 5T - SEACOM"/>
    <n v="4450"/>
    <x v="1"/>
    <n v="0"/>
    <x v="1892"/>
  </r>
  <r>
    <x v="17"/>
    <n v="19167"/>
    <s v="MINING TRANCHE 3"/>
    <s v="BATIMENT PRODUCTIF C1 -B"/>
    <n v="89763.199999999997"/>
    <x v="0"/>
    <n v="1483.61"/>
    <x v="1185"/>
  </r>
  <r>
    <x v="17"/>
    <n v="19167"/>
    <s v="MINING TRANCHE 3"/>
    <s v="BATIMENT PRODUCTIF C1 -B"/>
    <n v="89763.199999999997"/>
    <x v="1"/>
    <n v="2225.64"/>
    <x v="1185"/>
  </r>
  <r>
    <x v="15"/>
    <n v="19168"/>
    <s v="MINING TRANCHE 3"/>
    <s v="BATIMENT SOCIAL C1 -B"/>
    <n v="32038.95"/>
    <x v="0"/>
    <n v="1134.8699999999999"/>
    <x v="1816"/>
  </r>
  <r>
    <x v="15"/>
    <n v="19168"/>
    <s v="MINING TRANCHE 3"/>
    <s v="BATIMENT SOCIAL C1 -B"/>
    <n v="32038.95"/>
    <x v="1"/>
    <n v="1588.78"/>
    <x v="1816"/>
  </r>
  <r>
    <x v="14"/>
    <n v="19169"/>
    <s v="MINING TRANCHE 3"/>
    <s v="AMENAGEMENT EXT. C1 -A"/>
    <n v="750"/>
    <x v="0"/>
    <n v="18.600000000000001"/>
    <x v="1293"/>
  </r>
  <r>
    <x v="14"/>
    <n v="19169"/>
    <s v="MINING TRANCHE 3"/>
    <s v="AMENAGEMENT EXT. C1 -A"/>
    <n v="750"/>
    <x v="1"/>
    <n v="37.19"/>
    <x v="1293"/>
  </r>
  <r>
    <x v="11"/>
    <n v="19174"/>
    <s v="M4625"/>
    <s v="ETABLI REGLABLE MH40 2000X800 ATS800"/>
    <n v="710.52"/>
    <x v="0"/>
    <n v="25.17"/>
    <x v="1893"/>
  </r>
  <r>
    <x v="11"/>
    <n v="19174"/>
    <s v="M4625"/>
    <s v="ETABLI REGLABLE MH40 2000X800 ATS800"/>
    <n v="710.52"/>
    <x v="1"/>
    <n v="31.33"/>
    <x v="1893"/>
  </r>
  <r>
    <x v="11"/>
    <n v="19175"/>
    <s v="M4630"/>
    <s v="ETABLI REGLABLE MH40 2000X800 ATS800"/>
    <n v="710.52"/>
    <x v="0"/>
    <n v="25.17"/>
    <x v="1894"/>
  </r>
  <r>
    <x v="11"/>
    <n v="19175"/>
    <s v="M4630"/>
    <s v="ETABLI REGLABLE MH40 2000X800 ATS800"/>
    <n v="710.52"/>
    <x v="1"/>
    <n v="31.33"/>
    <x v="1894"/>
  </r>
  <r>
    <x v="11"/>
    <n v="19176"/>
    <s v="M4637"/>
    <s v="ETABLI REGLABLE MH40 2000X800 ATS800"/>
    <n v="710.52"/>
    <x v="0"/>
    <n v="25.17"/>
    <x v="1895"/>
  </r>
  <r>
    <x v="11"/>
    <n v="19176"/>
    <s v="M4637"/>
    <s v="ETABLI REGLABLE MH40 2000X800 ATS800"/>
    <n v="710.52"/>
    <x v="1"/>
    <n v="31.33"/>
    <x v="1895"/>
  </r>
  <r>
    <x v="11"/>
    <n v="19177"/>
    <s v="M4640"/>
    <s v="ETABLI REGLABLE MH40 2000X800 ATS800"/>
    <n v="710.52"/>
    <x v="0"/>
    <n v="25.17"/>
    <x v="1896"/>
  </r>
  <r>
    <x v="11"/>
    <n v="19177"/>
    <s v="M4640"/>
    <s v="ETABLI REGLABLE MH40 2000X800 ATS800"/>
    <n v="710.52"/>
    <x v="1"/>
    <n v="31.33"/>
    <x v="1896"/>
  </r>
  <r>
    <x v="11"/>
    <n v="19182"/>
    <s v="M4669"/>
    <s v="ETABLI REGLABLE MH40 2000X800 ATS800"/>
    <n v="710.53"/>
    <x v="0"/>
    <n v="25.17"/>
    <x v="1897"/>
  </r>
  <r>
    <x v="11"/>
    <n v="19182"/>
    <s v="M4669"/>
    <s v="ETABLI REGLABLE MH40 2000X800 ATS800"/>
    <n v="710.53"/>
    <x v="1"/>
    <n v="31.33"/>
    <x v="1897"/>
  </r>
  <r>
    <x v="11"/>
    <n v="19183"/>
    <s v="M4670"/>
    <s v="ETABLI REGLABLE MH40 2000X800 ATS800"/>
    <n v="710.53"/>
    <x v="0"/>
    <n v="25.17"/>
    <x v="1898"/>
  </r>
  <r>
    <x v="11"/>
    <n v="19183"/>
    <s v="M4670"/>
    <s v="ETABLI REGLABLE MH40 2000X800 ATS800"/>
    <n v="710.53"/>
    <x v="1"/>
    <n v="31.33"/>
    <x v="1898"/>
  </r>
  <r>
    <x v="11"/>
    <n v="19184"/>
    <s v="M4673"/>
    <s v="ETABLI REGLABLE MH40 2000X800 ATS800"/>
    <n v="710.53"/>
    <x v="0"/>
    <n v="25.17"/>
    <x v="1899"/>
  </r>
  <r>
    <x v="11"/>
    <n v="19184"/>
    <s v="M4673"/>
    <s v="ETABLI REGLABLE MH40 2000X800 ATS800"/>
    <n v="710.53"/>
    <x v="1"/>
    <n v="31.33"/>
    <x v="1899"/>
  </r>
  <r>
    <x v="11"/>
    <n v="19185"/>
    <s v="M4675"/>
    <s v="ETABLI REGLABLE MH40 2000X800 ATS800"/>
    <n v="710.53"/>
    <x v="0"/>
    <n v="25.17"/>
    <x v="1900"/>
  </r>
  <r>
    <x v="11"/>
    <n v="19185"/>
    <s v="M4675"/>
    <s v="ETABLI REGLABLE MH40 2000X800 ATS800"/>
    <n v="710.53"/>
    <x v="1"/>
    <n v="31.33"/>
    <x v="1900"/>
  </r>
  <r>
    <x v="4"/>
    <n v="19191"/>
    <s v="M4717"/>
    <s v="BALANCE COMPTEUSE PRECISA"/>
    <n v="2630"/>
    <x v="0"/>
    <n v="271.73"/>
    <x v="1901"/>
  </r>
  <r>
    <x v="4"/>
    <n v="19191"/>
    <s v="M4717"/>
    <s v="BALANCE COMPTEUSE PRECISA"/>
    <n v="2630"/>
    <x v="1"/>
    <n v="115.97"/>
    <x v="1901"/>
  </r>
  <r>
    <x v="11"/>
    <n v="19193"/>
    <s v="M4647"/>
    <s v="ARMOIRE A OUTILS"/>
    <n v="1548.8"/>
    <x v="0"/>
    <n v="54.86"/>
    <x v="1902"/>
  </r>
  <r>
    <x v="11"/>
    <n v="19193"/>
    <s v="M4647"/>
    <s v="ARMOIRE A OUTILS"/>
    <n v="1548.8"/>
    <x v="1"/>
    <n v="66.2"/>
    <x v="1902"/>
  </r>
  <r>
    <x v="18"/>
    <n v="19216"/>
    <s v="M9106"/>
    <s v="CUVE FUEL TRAK +  SYSTEME JAUGEAGE"/>
    <n v="790.44"/>
    <x v="0"/>
    <n v="28"/>
    <x v="1903"/>
  </r>
  <r>
    <x v="18"/>
    <n v="19216"/>
    <s v="M9106"/>
    <s v="CUVE FUEL TRAK +  SYSTEME JAUGEAGE"/>
    <n v="790.44"/>
    <x v="1"/>
    <n v="27.27"/>
    <x v="1903"/>
  </r>
  <r>
    <x v="18"/>
    <n v="19217"/>
    <s v="M9107"/>
    <s v="CUVE FUEL TRAK +  SYSTEME JAUGEAGE"/>
    <n v="790.45"/>
    <x v="0"/>
    <n v="28"/>
    <x v="1904"/>
  </r>
  <r>
    <x v="18"/>
    <n v="19217"/>
    <s v="M9107"/>
    <s v="CUVE FUEL TRAK +  SYSTEME JAUGEAGE"/>
    <n v="790.45"/>
    <x v="1"/>
    <n v="27.27"/>
    <x v="1904"/>
  </r>
  <r>
    <x v="18"/>
    <n v="19218"/>
    <s v="M9108"/>
    <s v="CUVE FUEL TRAK +  SYSTEME JAUGEAGE"/>
    <n v="790.45"/>
    <x v="0"/>
    <n v="28"/>
    <x v="1905"/>
  </r>
  <r>
    <x v="18"/>
    <n v="19218"/>
    <s v="M9108"/>
    <s v="CUVE FUEL TRAK +  SYSTEME JAUGEAGE"/>
    <n v="790.45"/>
    <x v="1"/>
    <n v="27.27"/>
    <x v="1905"/>
  </r>
  <r>
    <x v="18"/>
    <n v="19219"/>
    <s v="M9109"/>
    <s v="CUVE FUEL TRAK +  SYSTEME JAUGEAGE"/>
    <n v="790.45"/>
    <x v="0"/>
    <n v="28"/>
    <x v="1906"/>
  </r>
  <r>
    <x v="18"/>
    <n v="19219"/>
    <s v="M9109"/>
    <s v="CUVE FUEL TRAK +  SYSTEME JAUGEAGE"/>
    <n v="790.45"/>
    <x v="1"/>
    <n v="27.27"/>
    <x v="1906"/>
  </r>
  <r>
    <x v="3"/>
    <n v="19224"/>
    <s v="M4770"/>
    <s v="PLATEAU MAFI"/>
    <n v="1931.02"/>
    <x v="0"/>
    <n v="0"/>
    <x v="1907"/>
  </r>
  <r>
    <x v="3"/>
    <n v="19224"/>
    <s v="M4770"/>
    <s v="PLATEAU MAFI"/>
    <n v="1931.02"/>
    <x v="1"/>
    <n v="0"/>
    <x v="1907"/>
  </r>
  <r>
    <x v="3"/>
    <n v="19225"/>
    <s v="M2941B"/>
    <s v="PLATEAU MAFI 20T"/>
    <n v="1931.02"/>
    <x v="0"/>
    <n v="0"/>
    <x v="1908"/>
  </r>
  <r>
    <x v="3"/>
    <n v="19225"/>
    <s v="M2941B"/>
    <s v="PLATEAU MAFI 20T"/>
    <n v="1931.02"/>
    <x v="1"/>
    <n v="0"/>
    <x v="1908"/>
  </r>
  <r>
    <x v="3"/>
    <n v="19226"/>
    <s v="M4423"/>
    <s v="PLATEAU MAFI 20T"/>
    <n v="1931.02"/>
    <x v="0"/>
    <n v="0"/>
    <x v="1909"/>
  </r>
  <r>
    <x v="3"/>
    <n v="19226"/>
    <s v="M4423"/>
    <s v="PLATEAU MAFI 20T"/>
    <n v="1931.02"/>
    <x v="1"/>
    <n v="0"/>
    <x v="1909"/>
  </r>
  <r>
    <x v="3"/>
    <n v="19227"/>
    <s v="M3711"/>
    <s v="ROLLTRAILER 40' 60 T"/>
    <n v="3250"/>
    <x v="0"/>
    <n v="0"/>
    <x v="1910"/>
  </r>
  <r>
    <x v="3"/>
    <n v="19227"/>
    <s v="M3711"/>
    <s v="ROLLTRAILER 40' 60 T"/>
    <n v="3250"/>
    <x v="1"/>
    <n v="0"/>
    <x v="1910"/>
  </r>
  <r>
    <x v="5"/>
    <n v="19232"/>
    <s v="M80448"/>
    <s v="ESCABEAU"/>
    <n v="558"/>
    <x v="0"/>
    <n v="27.67"/>
    <x v="1911"/>
  </r>
  <r>
    <x v="5"/>
    <n v="19232"/>
    <s v="M80448"/>
    <s v="ESCABEAU"/>
    <n v="558"/>
    <x v="1"/>
    <n v="25.36"/>
    <x v="1911"/>
  </r>
  <r>
    <x v="5"/>
    <n v="19233"/>
    <s v="M80465"/>
    <s v="ECHELLE D'ACCES"/>
    <n v="558"/>
    <x v="0"/>
    <n v="27.67"/>
    <x v="1912"/>
  </r>
  <r>
    <x v="5"/>
    <n v="19233"/>
    <s v="M80465"/>
    <s v="ECHELLE D'ACCES"/>
    <n v="558"/>
    <x v="1"/>
    <n v="25.36"/>
    <x v="1912"/>
  </r>
  <r>
    <x v="5"/>
    <n v="19234"/>
    <s v="M80449"/>
    <s v="ESCABEAU"/>
    <n v="558"/>
    <x v="0"/>
    <n v="27.67"/>
    <x v="1913"/>
  </r>
  <r>
    <x v="5"/>
    <n v="19234"/>
    <s v="M80449"/>
    <s v="ESCABEAU"/>
    <n v="558"/>
    <x v="1"/>
    <n v="25.36"/>
    <x v="1913"/>
  </r>
  <r>
    <x v="5"/>
    <n v="19235"/>
    <s v="M80450"/>
    <s v="ESCABEAU"/>
    <n v="558"/>
    <x v="0"/>
    <n v="27.67"/>
    <x v="1914"/>
  </r>
  <r>
    <x v="5"/>
    <n v="19235"/>
    <s v="M80450"/>
    <s v="ESCABEAU"/>
    <n v="558"/>
    <x v="1"/>
    <n v="25.36"/>
    <x v="1914"/>
  </r>
  <r>
    <x v="5"/>
    <n v="19236"/>
    <s v="M80451"/>
    <s v="ESCABEAU"/>
    <n v="558"/>
    <x v="0"/>
    <n v="27.67"/>
    <x v="1915"/>
  </r>
  <r>
    <x v="5"/>
    <n v="19236"/>
    <s v="M80451"/>
    <s v="ESCABEAU"/>
    <n v="558"/>
    <x v="1"/>
    <n v="25.36"/>
    <x v="1915"/>
  </r>
  <r>
    <x v="5"/>
    <n v="19241"/>
    <s v="M80456"/>
    <s v="ECHELLE"/>
    <n v="558"/>
    <x v="0"/>
    <n v="27.67"/>
    <x v="1916"/>
  </r>
  <r>
    <x v="5"/>
    <n v="19241"/>
    <s v="M80456"/>
    <s v="ECHELLE"/>
    <n v="558"/>
    <x v="1"/>
    <n v="25.36"/>
    <x v="1916"/>
  </r>
  <r>
    <x v="5"/>
    <n v="19242"/>
    <s v="M80457"/>
    <s v="ESCABEAU"/>
    <n v="558"/>
    <x v="0"/>
    <n v="27.67"/>
    <x v="1917"/>
  </r>
  <r>
    <x v="5"/>
    <n v="19242"/>
    <s v="M80457"/>
    <s v="ESCABEAU"/>
    <n v="558"/>
    <x v="1"/>
    <n v="25.36"/>
    <x v="1917"/>
  </r>
  <r>
    <x v="5"/>
    <n v="19243"/>
    <s v="M80458"/>
    <s v="ESCABEAU"/>
    <n v="558"/>
    <x v="0"/>
    <n v="27.67"/>
    <x v="1918"/>
  </r>
  <r>
    <x v="5"/>
    <n v="19243"/>
    <s v="M80458"/>
    <s v="ESCABEAU"/>
    <n v="558"/>
    <x v="1"/>
    <n v="25.36"/>
    <x v="1918"/>
  </r>
  <r>
    <x v="5"/>
    <n v="19244"/>
    <s v="M80459"/>
    <s v="ESCABEAU"/>
    <n v="558"/>
    <x v="0"/>
    <n v="27.67"/>
    <x v="1919"/>
  </r>
  <r>
    <x v="5"/>
    <n v="19244"/>
    <s v="M80459"/>
    <s v="ESCABEAU"/>
    <n v="558"/>
    <x v="1"/>
    <n v="25.36"/>
    <x v="1919"/>
  </r>
  <r>
    <x v="5"/>
    <n v="19249"/>
    <s v="M80464"/>
    <s v="ECHELLE"/>
    <n v="558"/>
    <x v="0"/>
    <n v="27.67"/>
    <x v="1920"/>
  </r>
  <r>
    <x v="5"/>
    <n v="19249"/>
    <s v="M80464"/>
    <s v="ECHELLE"/>
    <n v="558"/>
    <x v="1"/>
    <n v="25.36"/>
    <x v="1920"/>
  </r>
  <r>
    <x v="5"/>
    <n v="19267"/>
    <s v="M4402"/>
    <s v="CONVOYEURS ROULEAUX D'APR"/>
    <n v="2602.3000000000002"/>
    <x v="0"/>
    <n v="0"/>
    <x v="1921"/>
  </r>
  <r>
    <x v="5"/>
    <n v="19267"/>
    <s v="M4402"/>
    <s v="CONVOYEURS ROULEAUX D'APR"/>
    <n v="2602.3000000000002"/>
    <x v="1"/>
    <n v="0"/>
    <x v="1921"/>
  </r>
  <r>
    <x v="5"/>
    <n v="19268"/>
    <s v="M4403"/>
    <s v="CONVOYEURS ROULEAUX D'APR"/>
    <n v="2602.3000000000002"/>
    <x v="0"/>
    <n v="0"/>
    <x v="1922"/>
  </r>
  <r>
    <x v="5"/>
    <n v="19268"/>
    <s v="M4403"/>
    <s v="CONVOYEURS ROULEAUX D'APR"/>
    <n v="2602.3000000000002"/>
    <x v="1"/>
    <n v="0"/>
    <x v="1922"/>
  </r>
  <r>
    <x v="5"/>
    <n v="19269"/>
    <s v="M4484"/>
    <s v="CONVOYEURS ROULEAUX D'APR"/>
    <n v="2602.31"/>
    <x v="0"/>
    <n v="0"/>
    <x v="1923"/>
  </r>
  <r>
    <x v="5"/>
    <n v="19269"/>
    <s v="M4484"/>
    <s v="CONVOYEURS ROULEAUX D'APR"/>
    <n v="2602.31"/>
    <x v="1"/>
    <n v="0"/>
    <x v="1923"/>
  </r>
  <r>
    <x v="5"/>
    <n v="19276"/>
    <s v="M3783"/>
    <s v="RAYONNAGE JUNGHEINRICH"/>
    <n v="1470.4"/>
    <x v="0"/>
    <n v="52.08"/>
    <x v="1924"/>
  </r>
  <r>
    <x v="5"/>
    <n v="19276"/>
    <s v="M3783"/>
    <s v="RAYONNAGE JUNGHEINRICH"/>
    <n v="1470.4"/>
    <x v="1"/>
    <n v="64.84"/>
    <x v="1924"/>
  </r>
  <r>
    <x v="1"/>
    <n v="19283"/>
    <s v="M9031"/>
    <s v="REFRIGERATEUR COMB.2 NOFROST 4521"/>
    <n v="679.77"/>
    <x v="0"/>
    <n v="0"/>
    <x v="1925"/>
  </r>
  <r>
    <x v="1"/>
    <n v="19283"/>
    <s v="M9031"/>
    <s v="REFRIGERATEUR COMB.2 NOFROST 4521"/>
    <n v="679.77"/>
    <x v="1"/>
    <n v="0"/>
    <x v="1925"/>
  </r>
  <r>
    <x v="1"/>
    <n v="19284"/>
    <s v="M9032"/>
    <s v="REFRIGERATEUR COMB.2 - ICE MAKER 447"/>
    <n v="679.77"/>
    <x v="0"/>
    <n v="0"/>
    <x v="1926"/>
  </r>
  <r>
    <x v="1"/>
    <n v="19284"/>
    <s v="M9032"/>
    <s v="REFRIGERATEUR COMB.2 - ICE MAKER 447"/>
    <n v="679.77"/>
    <x v="1"/>
    <n v="0"/>
    <x v="1926"/>
  </r>
  <r>
    <x v="1"/>
    <n v="19285"/>
    <s v="M9033"/>
    <s v="REFRIGERATEUR DBPORTE TGL NOFROST 4061"/>
    <n v="345.32"/>
    <x v="0"/>
    <n v="0"/>
    <x v="1927"/>
  </r>
  <r>
    <x v="1"/>
    <n v="19285"/>
    <s v="M9033"/>
    <s v="REFRIGERATEUR DBPORTE TGL NOFROST 4061"/>
    <n v="345.32"/>
    <x v="1"/>
    <n v="0"/>
    <x v="1927"/>
  </r>
  <r>
    <x v="1"/>
    <n v="19286"/>
    <s v="M9034"/>
    <s v="REFRIGERATEUR PREMIUM TU 3851"/>
    <n v="345.32"/>
    <x v="0"/>
    <n v="0"/>
    <x v="1928"/>
  </r>
  <r>
    <x v="1"/>
    <n v="19286"/>
    <s v="M9034"/>
    <s v="REFRIGERATEUR PREMIUM TU 3851"/>
    <n v="345.32"/>
    <x v="1"/>
    <n v="0"/>
    <x v="1928"/>
  </r>
  <r>
    <x v="1"/>
    <n v="19299"/>
    <s v="M3772"/>
    <s v="BUREAU COMPLET ADAGIO"/>
    <n v="676"/>
    <x v="0"/>
    <n v="25.79"/>
    <x v="1929"/>
  </r>
  <r>
    <x v="1"/>
    <n v="19299"/>
    <s v="M3772"/>
    <s v="BUREAU COMPLET ADAGIO"/>
    <n v="676"/>
    <x v="1"/>
    <n v="33.520000000000003"/>
    <x v="1929"/>
  </r>
  <r>
    <x v="1"/>
    <n v="19300"/>
    <s v="M3773"/>
    <s v="BUREAU COMPLET ADAGIO"/>
    <n v="676"/>
    <x v="0"/>
    <n v="25.79"/>
    <x v="1930"/>
  </r>
  <r>
    <x v="1"/>
    <n v="19300"/>
    <s v="M3773"/>
    <s v="BUREAU COMPLET ADAGIO"/>
    <n v="676"/>
    <x v="1"/>
    <n v="33.520000000000003"/>
    <x v="1930"/>
  </r>
  <r>
    <x v="1"/>
    <n v="19301"/>
    <s v="M3769"/>
    <s v="RAYONNAGE 2500X1800X800"/>
    <n v="2308"/>
    <x v="0"/>
    <n v="88.04"/>
    <x v="1931"/>
  </r>
  <r>
    <x v="1"/>
    <n v="19301"/>
    <s v="M3769"/>
    <s v="RAYONNAGE 2500X1800X800"/>
    <n v="2308"/>
    <x v="1"/>
    <n v="114.45"/>
    <x v="1931"/>
  </r>
  <r>
    <x v="5"/>
    <n v="19369"/>
    <s v="M80504"/>
    <s v="SUPPORT INDUNORM"/>
    <n v="1254.4000000000001"/>
    <x v="0"/>
    <n v="44.43"/>
    <x v="1932"/>
  </r>
  <r>
    <x v="5"/>
    <n v="19369"/>
    <s v="M80504"/>
    <s v="SUPPORT INDUNORM"/>
    <n v="1254.4000000000001"/>
    <x v="1"/>
    <n v="58.71"/>
    <x v="1932"/>
  </r>
  <r>
    <x v="4"/>
    <n v="19376"/>
    <s v="M9100"/>
    <s v="PERFORATEUR HILTI AVEC BLOC ACCU"/>
    <n v="708.36"/>
    <x v="0"/>
    <n v="0"/>
    <x v="1933"/>
  </r>
  <r>
    <x v="4"/>
    <n v="19376"/>
    <s v="M9100"/>
    <s v="PERFORATEUR HILTI AVEC BLOC ACCU"/>
    <n v="708.36"/>
    <x v="1"/>
    <n v="32.200000000000003"/>
    <x v="1933"/>
  </r>
  <r>
    <x v="3"/>
    <n v="19386"/>
    <s v="M20373"/>
    <s v="TRANSPALETTES MANUELS A CISEAUX"/>
    <n v="788"/>
    <x v="0"/>
    <n v="48.85"/>
    <x v="1934"/>
  </r>
  <r>
    <x v="3"/>
    <n v="19386"/>
    <s v="M20373"/>
    <s v="TRANSPALETTES MANUELS A CISEAUX"/>
    <n v="788"/>
    <x v="1"/>
    <n v="0"/>
    <x v="1934"/>
  </r>
  <r>
    <x v="7"/>
    <n v="19391"/>
    <s v="I0328"/>
    <s v="IMPRIMANTE RICOH SP 4210"/>
    <n v="600"/>
    <x v="0"/>
    <n v="0"/>
    <x v="1935"/>
  </r>
  <r>
    <x v="7"/>
    <n v="19391"/>
    <s v="I0328"/>
    <s v="IMPRIMANTE RICOH SP 4210"/>
    <n v="600"/>
    <x v="1"/>
    <n v="0"/>
    <x v="1935"/>
  </r>
  <r>
    <x v="7"/>
    <n v="19392"/>
    <s v="M3785"/>
    <s v="VIDEO CONFERENCE 42&quot;PROFI DISPLAY CONRAC"/>
    <n v="2558.75"/>
    <x v="0"/>
    <n v="126.89"/>
    <x v="1936"/>
  </r>
  <r>
    <x v="7"/>
    <n v="19392"/>
    <s v="M3785"/>
    <s v="VIDEO CONFERENCE 42&quot;PROFI DISPLAY CONRAC"/>
    <n v="2558.75"/>
    <x v="1"/>
    <n v="0"/>
    <x v="1936"/>
  </r>
  <r>
    <x v="11"/>
    <n v="19394"/>
    <s v="M3775"/>
    <s v="RAYONNAGE"/>
    <n v="5375.2"/>
    <x v="0"/>
    <n v="190.4"/>
    <x v="1937"/>
  </r>
  <r>
    <x v="11"/>
    <n v="19394"/>
    <s v="M3775"/>
    <s v="RAYONNAGE"/>
    <n v="5375.2"/>
    <x v="1"/>
    <n v="244.31"/>
    <x v="1937"/>
  </r>
  <r>
    <x v="1"/>
    <n v="19401"/>
    <s v="M3779"/>
    <s v="BLOC BUREAU"/>
    <n v="6423.36"/>
    <x v="0"/>
    <n v="318.52999999999997"/>
    <x v="1938"/>
  </r>
  <r>
    <x v="1"/>
    <n v="19401"/>
    <s v="M3779"/>
    <s v="BLOC BUREAU"/>
    <n v="6423.36"/>
    <x v="1"/>
    <n v="318.52999999999997"/>
    <x v="1938"/>
  </r>
  <r>
    <x v="13"/>
    <n v="19408"/>
    <s v="MINING TRANCHE 3"/>
    <s v="BATIMENT LOGISTIQUE C4 -J"/>
    <n v="2150"/>
    <x v="0"/>
    <n v="76.150000000000006"/>
    <x v="1939"/>
  </r>
  <r>
    <x v="13"/>
    <n v="19408"/>
    <s v="MINING TRANCHE 3"/>
    <s v="BATIMENT LOGISTIQUE C4 -J"/>
    <n v="2150"/>
    <x v="1"/>
    <n v="110.82"/>
    <x v="1939"/>
  </r>
  <r>
    <x v="16"/>
    <n v="19409"/>
    <s v="MINING TRANCHE 3"/>
    <s v="BATIMENT ADMINISTRATIF C3 -H"/>
    <n v="7197.4"/>
    <x v="0"/>
    <n v="356.91"/>
    <x v="1547"/>
  </r>
  <r>
    <x v="16"/>
    <n v="19409"/>
    <s v="MINING TRANCHE 3"/>
    <s v="BATIMENT ADMINISTRATIF C3 -H"/>
    <n v="7197.4"/>
    <x v="1"/>
    <n v="356.91"/>
    <x v="1547"/>
  </r>
  <r>
    <x v="16"/>
    <n v="19410"/>
    <s v="MINING TRANCHE 3"/>
    <s v="BATIMENT ADMINISTRATIF C3 -H"/>
    <n v="9566"/>
    <x v="0"/>
    <n v="474.37"/>
    <x v="1547"/>
  </r>
  <r>
    <x v="16"/>
    <n v="19410"/>
    <s v="MINING TRANCHE 3"/>
    <s v="BATIMENT ADMINISTRATIF C3 -H"/>
    <n v="9566"/>
    <x v="1"/>
    <n v="474.37"/>
    <x v="1547"/>
  </r>
  <r>
    <x v="16"/>
    <n v="19411"/>
    <s v="MINING TRANCHE 3"/>
    <s v="BATIMENT ADMINISTRATIF C5 -M"/>
    <n v="12728.62"/>
    <x v="0"/>
    <n v="631.20000000000005"/>
    <x v="1183"/>
  </r>
  <r>
    <x v="16"/>
    <n v="19411"/>
    <s v="MINING TRANCHE 3"/>
    <s v="BATIMENT ADMINISTRATIF C5 -M"/>
    <n v="12728.62"/>
    <x v="1"/>
    <n v="631.20000000000005"/>
    <x v="1183"/>
  </r>
  <r>
    <x v="17"/>
    <n v="19416"/>
    <s v="MINING TRANCHE 3"/>
    <s v="BATIMENT PRODUCTIF C5 -N"/>
    <n v="1958.8"/>
    <x v="0"/>
    <n v="69.39"/>
    <x v="1358"/>
  </r>
  <r>
    <x v="17"/>
    <n v="19416"/>
    <s v="MINING TRANCHE 3"/>
    <s v="BATIMENT PRODUCTIF C5 -N"/>
    <n v="1958.8"/>
    <x v="1"/>
    <n v="93.41"/>
    <x v="1358"/>
  </r>
  <r>
    <x v="15"/>
    <n v="19417"/>
    <s v="MINING TRANCHE 3"/>
    <s v="BATIMENT SOCIAL C2 -E"/>
    <n v="6319.6"/>
    <x v="0"/>
    <n v="223.85"/>
    <x v="1879"/>
  </r>
  <r>
    <x v="15"/>
    <n v="19417"/>
    <s v="MINING TRANCHE 3"/>
    <s v="BATIMENT SOCIAL C2 -E"/>
    <n v="6319.6"/>
    <x v="1"/>
    <n v="313.38"/>
    <x v="1879"/>
  </r>
  <r>
    <x v="14"/>
    <n v="19419"/>
    <s v="MINING TRANCHE 3"/>
    <s v="AMENAGEMENT EXT. C1 -C"/>
    <n v="7000"/>
    <x v="0"/>
    <n v="173.56"/>
    <x v="1940"/>
  </r>
  <r>
    <x v="14"/>
    <n v="19419"/>
    <s v="MINING TRANCHE 3"/>
    <s v="AMENAGEMENT EXT. C1 -C"/>
    <n v="7000"/>
    <x v="1"/>
    <n v="347.12"/>
    <x v="1940"/>
  </r>
  <r>
    <x v="17"/>
    <n v="19425"/>
    <s v="MINING TRANCHE 3"/>
    <s v="BATIMENT PRODUCTIF C3 -H"/>
    <n v="25000"/>
    <x v="0"/>
    <n v="1239.73"/>
    <x v="1276"/>
  </r>
  <r>
    <x v="17"/>
    <n v="19425"/>
    <s v="MINING TRANCHE 3"/>
    <s v="BATIMENT PRODUCTIF C3 -H"/>
    <n v="25000"/>
    <x v="1"/>
    <n v="1192.2"/>
    <x v="1276"/>
  </r>
  <r>
    <x v="17"/>
    <n v="19426"/>
    <s v="MINING TRANCHE 3"/>
    <s v="BATIMENT PRODUCTIF C3 -H"/>
    <n v="15000"/>
    <x v="0"/>
    <n v="743.84"/>
    <x v="1276"/>
  </r>
  <r>
    <x v="17"/>
    <n v="19426"/>
    <s v="MINING TRANCHE 3"/>
    <s v="BATIMENT PRODUCTIF C3 -H"/>
    <n v="15000"/>
    <x v="1"/>
    <n v="715.33"/>
    <x v="1276"/>
  </r>
  <r>
    <x v="14"/>
    <n v="19427"/>
    <s v="M61153"/>
    <s v="PANNEAUX DIRECTIONNELS"/>
    <n v="46448.97"/>
    <x v="0"/>
    <n v="1151.68"/>
    <x v="1941"/>
  </r>
  <r>
    <x v="14"/>
    <n v="19427"/>
    <s v="M61153"/>
    <s v="PANNEAUX DIRECTIONNELS"/>
    <n v="46448.97"/>
    <x v="1"/>
    <n v="2303.36"/>
    <x v="1941"/>
  </r>
  <r>
    <x v="16"/>
    <n v="19428"/>
    <s v="MINING TRANCHE 3"/>
    <s v="BATIMENT ADMINISTRATIF C2 -E"/>
    <n v="1504"/>
    <x v="0"/>
    <n v="53.27"/>
    <x v="1942"/>
  </r>
  <r>
    <x v="16"/>
    <n v="19428"/>
    <s v="MINING TRANCHE 3"/>
    <s v="BATIMENT ADMINISTRATIF C2 -E"/>
    <n v="1504"/>
    <x v="1"/>
    <n v="74.58"/>
    <x v="1942"/>
  </r>
  <r>
    <x v="14"/>
    <n v="19433"/>
    <s v="MINING TRANCHE 3"/>
    <s v="AMENAGEMENT EXT C3 -H"/>
    <n v="2000"/>
    <x v="0"/>
    <n v="49.59"/>
    <x v="1192"/>
  </r>
  <r>
    <x v="14"/>
    <n v="19433"/>
    <s v="MINING TRANCHE 3"/>
    <s v="AMENAGEMENT EXT C3 -H"/>
    <n v="2000"/>
    <x v="1"/>
    <n v="99.18"/>
    <x v="1192"/>
  </r>
  <r>
    <x v="15"/>
    <n v="19434"/>
    <s v="MINING TRANCHE 3"/>
    <s v="BATIMENT SOCIAL C5 -L"/>
    <n v="1545"/>
    <x v="0"/>
    <n v="54.73"/>
    <x v="1876"/>
  </r>
  <r>
    <x v="15"/>
    <n v="19434"/>
    <s v="MINING TRANCHE 3"/>
    <s v="BATIMENT SOCIAL C5 -L"/>
    <n v="1545"/>
    <x v="1"/>
    <n v="76.62"/>
    <x v="1876"/>
  </r>
  <r>
    <x v="3"/>
    <n v="19435"/>
    <s v="M3788"/>
    <s v="RALLONDES DE FOURCHE DURWEN"/>
    <n v="775"/>
    <x v="0"/>
    <n v="48.04"/>
    <x v="1943"/>
  </r>
  <r>
    <x v="3"/>
    <n v="19435"/>
    <s v="M3788"/>
    <s v="RALLONDES DE FOURCHE DURWEN"/>
    <n v="775"/>
    <x v="1"/>
    <n v="0"/>
    <x v="1943"/>
  </r>
  <r>
    <x v="3"/>
    <n v="19436"/>
    <s v="M3789"/>
    <s v="RALLONDES DE FOURCHE DURWEN"/>
    <n v="1115"/>
    <x v="0"/>
    <n v="69.12"/>
    <x v="1944"/>
  </r>
  <r>
    <x v="3"/>
    <n v="19436"/>
    <s v="M3789"/>
    <s v="RALLONDES DE FOURCHE DURWEN"/>
    <n v="1115"/>
    <x v="1"/>
    <n v="0"/>
    <x v="1944"/>
  </r>
  <r>
    <x v="15"/>
    <n v="19441"/>
    <s v="MINING TRANCHE 3"/>
    <s v="BATIMENT SOCIAL C4 -K"/>
    <n v="5750"/>
    <x v="0"/>
    <n v="203.67"/>
    <x v="1818"/>
  </r>
  <r>
    <x v="15"/>
    <n v="19441"/>
    <s v="MINING TRANCHE 3"/>
    <s v="BATIMENT SOCIAL C4 -K"/>
    <n v="5750"/>
    <x v="1"/>
    <n v="285.14"/>
    <x v="1818"/>
  </r>
  <r>
    <x v="15"/>
    <n v="19442"/>
    <s v="MINING TRANCHE 3"/>
    <s v="BATIMENT SOCIAL C5 -N"/>
    <n v="6469"/>
    <x v="0"/>
    <n v="229.14"/>
    <x v="1443"/>
  </r>
  <r>
    <x v="15"/>
    <n v="19442"/>
    <s v="MINING TRANCHE 3"/>
    <s v="BATIMENT SOCIAL C5 -N"/>
    <n v="6469"/>
    <x v="1"/>
    <n v="320.79000000000002"/>
    <x v="1443"/>
  </r>
  <r>
    <x v="1"/>
    <n v="19443"/>
    <s v="M3792"/>
    <s v="BUREAU COMPLET"/>
    <n v="644.45000000000005"/>
    <x v="0"/>
    <n v="24.58"/>
    <x v="1945"/>
  </r>
  <r>
    <x v="1"/>
    <n v="19443"/>
    <s v="M3792"/>
    <s v="BUREAU COMPLET"/>
    <n v="644.45000000000005"/>
    <x v="1"/>
    <n v="31.96"/>
    <x v="1945"/>
  </r>
  <r>
    <x v="15"/>
    <n v="19444"/>
    <s v="MINING TRANCHE 3"/>
    <s v="BATIMENT SOCIAL C4 -K"/>
    <n v="2175"/>
    <x v="0"/>
    <n v="77.040000000000006"/>
    <x v="1818"/>
  </r>
  <r>
    <x v="15"/>
    <n v="19444"/>
    <s v="MINING TRANCHE 3"/>
    <s v="BATIMENT SOCIAL C4 -K"/>
    <n v="2175"/>
    <x v="1"/>
    <n v="107.86"/>
    <x v="1818"/>
  </r>
  <r>
    <x v="1"/>
    <n v="19450"/>
    <s v="M3755"/>
    <s v="BUREAU COMPLET"/>
    <n v="786.34"/>
    <x v="0"/>
    <n v="30"/>
    <x v="1946"/>
  </r>
  <r>
    <x v="1"/>
    <n v="19450"/>
    <s v="M3755"/>
    <s v="BUREAU COMPLET"/>
    <n v="786.34"/>
    <x v="1"/>
    <n v="38.99"/>
    <x v="1946"/>
  </r>
  <r>
    <x v="1"/>
    <n v="19451"/>
    <s v="M3756"/>
    <s v="BUREAU COMPLET"/>
    <n v="786.35"/>
    <x v="0"/>
    <n v="30"/>
    <x v="1947"/>
  </r>
  <r>
    <x v="1"/>
    <n v="19451"/>
    <s v="M3756"/>
    <s v="BUREAU COMPLET"/>
    <n v="786.35"/>
    <x v="1"/>
    <n v="39"/>
    <x v="1947"/>
  </r>
  <r>
    <x v="1"/>
    <n v="19452"/>
    <s v="M3764"/>
    <s v="BUREAU COMPLET"/>
    <n v="786.35"/>
    <x v="0"/>
    <n v="30"/>
    <x v="1948"/>
  </r>
  <r>
    <x v="1"/>
    <n v="19452"/>
    <s v="M3764"/>
    <s v="BUREAU COMPLET"/>
    <n v="786.35"/>
    <x v="1"/>
    <n v="39"/>
    <x v="1948"/>
  </r>
  <r>
    <x v="1"/>
    <n v="19453"/>
    <s v="M3765"/>
    <s v="BUREAU COMPLET"/>
    <n v="786.35"/>
    <x v="0"/>
    <n v="30"/>
    <x v="1949"/>
  </r>
  <r>
    <x v="1"/>
    <n v="19453"/>
    <s v="M3765"/>
    <s v="BUREAU COMPLET"/>
    <n v="786.35"/>
    <x v="1"/>
    <n v="39"/>
    <x v="1949"/>
  </r>
  <r>
    <x v="5"/>
    <n v="19459"/>
    <s v="M3780"/>
    <s v="SUPPORT INDUNORM"/>
    <n v="1280"/>
    <x v="0"/>
    <n v="0"/>
    <x v="1950"/>
  </r>
  <r>
    <x v="5"/>
    <n v="19459"/>
    <s v="M3780"/>
    <s v="SUPPORT INDUNORM"/>
    <n v="1280"/>
    <x v="1"/>
    <n v="0"/>
    <x v="1950"/>
  </r>
  <r>
    <x v="7"/>
    <n v="19460"/>
    <s v="I0329"/>
    <s v="IMPRIMANTE MULTIFONCTIONS"/>
    <n v="600"/>
    <x v="0"/>
    <n v="0"/>
    <x v="1951"/>
  </r>
  <r>
    <x v="7"/>
    <n v="19460"/>
    <s v="I0329"/>
    <s v="IMPRIMANTE MULTIFONCTIONS"/>
    <n v="600"/>
    <x v="1"/>
    <n v="0"/>
    <x v="1951"/>
  </r>
  <r>
    <x v="7"/>
    <n v="19461"/>
    <s v="I0330"/>
    <s v="IMPRIMANTE MULTIFONCTIONS"/>
    <n v="600"/>
    <x v="0"/>
    <n v="0"/>
    <x v="1952"/>
  </r>
  <r>
    <x v="7"/>
    <n v="19461"/>
    <s v="I0330"/>
    <s v="IMPRIMANTE MULTIFONCTIONS"/>
    <n v="600"/>
    <x v="1"/>
    <n v="0"/>
    <x v="1952"/>
  </r>
  <r>
    <x v="17"/>
    <n v="19467"/>
    <s v="MINING TRANCHE 3"/>
    <s v="BATIMENT PRODUCTIF C4 -J"/>
    <n v="1509.08"/>
    <x v="0"/>
    <n v="53.45"/>
    <x v="1355"/>
  </r>
  <r>
    <x v="17"/>
    <n v="19467"/>
    <s v="MINING TRANCHE 3"/>
    <s v="BATIMENT PRODUCTIF C4 -J"/>
    <n v="1509.08"/>
    <x v="1"/>
    <n v="71.97"/>
    <x v="1355"/>
  </r>
  <r>
    <x v="17"/>
    <n v="19468"/>
    <s v="MINING TRANCHE 3"/>
    <s v="BATIMENT PRODUCTIF C4 -J"/>
    <n v="8236.2800000000007"/>
    <x v="0"/>
    <n v="291.74"/>
    <x v="1355"/>
  </r>
  <r>
    <x v="17"/>
    <n v="19468"/>
    <s v="MINING TRANCHE 3"/>
    <s v="BATIMENT PRODUCTIF C4 -J"/>
    <n v="8236.2800000000007"/>
    <x v="1"/>
    <n v="392.77"/>
    <x v="1355"/>
  </r>
  <r>
    <x v="17"/>
    <n v="19469"/>
    <s v="MINING TRANCHE 3"/>
    <s v="BATIMENT PRODUCTIF C4 -J"/>
    <n v="2650.4"/>
    <x v="0"/>
    <n v="93.88"/>
    <x v="1355"/>
  </r>
  <r>
    <x v="17"/>
    <n v="19469"/>
    <s v="MINING TRANCHE 3"/>
    <s v="BATIMENT PRODUCTIF C4 -J"/>
    <n v="2650.4"/>
    <x v="1"/>
    <n v="126.39"/>
    <x v="1355"/>
  </r>
  <r>
    <x v="1"/>
    <n v="19470"/>
    <s v="M3794"/>
    <s v="ENSEMBLE RAYONNAGES POUR LES ARCHIVES"/>
    <n v="12500"/>
    <x v="0"/>
    <n v="476.8"/>
    <x v="1953"/>
  </r>
  <r>
    <x v="1"/>
    <n v="19470"/>
    <s v="M3794"/>
    <s v="ENSEMBLE RAYONNAGES POUR LES ARCHIVES"/>
    <n v="12500"/>
    <x v="1"/>
    <n v="619.86"/>
    <x v="1953"/>
  </r>
  <r>
    <x v="11"/>
    <n v="19475"/>
    <s v="M3795"/>
    <s v="ETABLI REGLABLE"/>
    <n v="611.67999999999995"/>
    <x v="0"/>
    <n v="21.67"/>
    <x v="1954"/>
  </r>
  <r>
    <x v="11"/>
    <n v="19475"/>
    <s v="M3795"/>
    <s v="ETABLI REGLABLE"/>
    <n v="611.67999999999995"/>
    <x v="1"/>
    <n v="28.63"/>
    <x v="1954"/>
  </r>
  <r>
    <x v="5"/>
    <n v="19485"/>
    <s v="M3800"/>
    <s v="ENROULEUR AIR COMPRIME"/>
    <n v="823.46"/>
    <x v="0"/>
    <n v="51.04"/>
    <x v="1955"/>
  </r>
  <r>
    <x v="5"/>
    <n v="19485"/>
    <s v="M3800"/>
    <s v="ENROULEUR AIR COMPRIME"/>
    <n v="823.46"/>
    <x v="1"/>
    <n v="37.43"/>
    <x v="1955"/>
  </r>
  <r>
    <x v="5"/>
    <n v="19486"/>
    <s v="M3801"/>
    <s v="ENROULEUR AIR COMPRIME"/>
    <n v="823.46"/>
    <x v="0"/>
    <n v="51.04"/>
    <x v="1956"/>
  </r>
  <r>
    <x v="5"/>
    <n v="19486"/>
    <s v="M3801"/>
    <s v="ENROULEUR AIR COMPRIME"/>
    <n v="823.46"/>
    <x v="1"/>
    <n v="37.43"/>
    <x v="1956"/>
  </r>
  <r>
    <x v="5"/>
    <n v="19491"/>
    <s v="M3806"/>
    <s v="ENROULEUR AIR COMPRIME"/>
    <n v="823.45"/>
    <x v="0"/>
    <n v="51.04"/>
    <x v="1957"/>
  </r>
  <r>
    <x v="5"/>
    <n v="19491"/>
    <s v="M3806"/>
    <s v="ENROULEUR AIR COMPRIME"/>
    <n v="823.45"/>
    <x v="1"/>
    <n v="37.43"/>
    <x v="1957"/>
  </r>
  <r>
    <x v="5"/>
    <n v="19492"/>
    <s v="M3807"/>
    <s v="ENROULEUR AIR COMPRIME"/>
    <n v="823.46"/>
    <x v="0"/>
    <n v="51.04"/>
    <x v="1958"/>
  </r>
  <r>
    <x v="5"/>
    <n v="19492"/>
    <s v="M3807"/>
    <s v="ENROULEUR AIR COMPRIME"/>
    <n v="823.46"/>
    <x v="1"/>
    <n v="37.43"/>
    <x v="1958"/>
  </r>
  <r>
    <x v="5"/>
    <n v="19493"/>
    <s v="M3808"/>
    <s v="ENROULEUR AIR COMPRIME"/>
    <n v="823.46"/>
    <x v="0"/>
    <n v="51.04"/>
    <x v="1959"/>
  </r>
  <r>
    <x v="5"/>
    <n v="19493"/>
    <s v="M3808"/>
    <s v="ENROULEUR AIR COMPRIME"/>
    <n v="823.46"/>
    <x v="1"/>
    <n v="37.43"/>
    <x v="1959"/>
  </r>
  <r>
    <x v="5"/>
    <n v="19494"/>
    <s v="M3809"/>
    <s v="ENROULEUR AIR COMPRIME"/>
    <n v="823.46"/>
    <x v="0"/>
    <n v="51.04"/>
    <x v="1960"/>
  </r>
  <r>
    <x v="5"/>
    <n v="19494"/>
    <s v="M3809"/>
    <s v="ENROULEUR AIR COMPRIME"/>
    <n v="823.46"/>
    <x v="1"/>
    <n v="37.43"/>
    <x v="1960"/>
  </r>
  <r>
    <x v="5"/>
    <n v="19495"/>
    <s v="M3810"/>
    <s v="ENROULEUR AIR COMPRIME"/>
    <n v="823.46"/>
    <x v="0"/>
    <n v="51.04"/>
    <x v="1961"/>
  </r>
  <r>
    <x v="5"/>
    <n v="19495"/>
    <s v="M3810"/>
    <s v="ENROULEUR AIR COMPRIME"/>
    <n v="823.46"/>
    <x v="1"/>
    <n v="37.43"/>
    <x v="1961"/>
  </r>
  <r>
    <x v="5"/>
    <n v="19500"/>
    <s v="M3815"/>
    <s v="ENROULEUR AIR COMPRIME"/>
    <n v="823.46"/>
    <x v="0"/>
    <n v="51.04"/>
    <x v="1962"/>
  </r>
  <r>
    <x v="5"/>
    <n v="19500"/>
    <s v="M3815"/>
    <s v="ENROULEUR AIR COMPRIME"/>
    <n v="823.46"/>
    <x v="1"/>
    <n v="37.43"/>
    <x v="1962"/>
  </r>
  <r>
    <x v="5"/>
    <n v="19501"/>
    <s v="M3816"/>
    <s v="ENROULEUR AIR COMPRIME"/>
    <n v="823.46"/>
    <x v="0"/>
    <n v="51.04"/>
    <x v="1963"/>
  </r>
  <r>
    <x v="5"/>
    <n v="19501"/>
    <s v="M3816"/>
    <s v="ENROULEUR AIR COMPRIME"/>
    <n v="823.46"/>
    <x v="1"/>
    <n v="37.43"/>
    <x v="1963"/>
  </r>
  <r>
    <x v="5"/>
    <n v="19502"/>
    <s v="M3817"/>
    <s v="ENROULEUR AIR COMPRIME"/>
    <n v="823.46"/>
    <x v="0"/>
    <n v="51.04"/>
    <x v="1964"/>
  </r>
  <r>
    <x v="5"/>
    <n v="19502"/>
    <s v="M3817"/>
    <s v="ENROULEUR AIR COMPRIME"/>
    <n v="823.46"/>
    <x v="1"/>
    <n v="37.43"/>
    <x v="1964"/>
  </r>
  <r>
    <x v="5"/>
    <n v="19503"/>
    <s v="M3818"/>
    <s v="ENROULEUR AIR COMPRIME"/>
    <n v="823.46"/>
    <x v="0"/>
    <n v="51.04"/>
    <x v="1965"/>
  </r>
  <r>
    <x v="5"/>
    <n v="19503"/>
    <s v="M3818"/>
    <s v="ENROULEUR AIR COMPRIME"/>
    <n v="823.46"/>
    <x v="1"/>
    <n v="37.43"/>
    <x v="1965"/>
  </r>
  <r>
    <x v="2"/>
    <n v="19553"/>
    <s v="U1093"/>
    <s v="PC 3D HP Z600"/>
    <n v="2119.29"/>
    <x v="0"/>
    <n v="0"/>
    <x v="1966"/>
  </r>
  <r>
    <x v="2"/>
    <n v="19553"/>
    <s v="U1093"/>
    <s v="PC 3D HP Z600"/>
    <n v="2119.29"/>
    <x v="1"/>
    <n v="0"/>
    <x v="1966"/>
  </r>
  <r>
    <x v="15"/>
    <n v="19600"/>
    <s v="MINING TRANCHE 3"/>
    <s v="BATIMENT SOCIAL C1 -B"/>
    <n v="200"/>
    <x v="0"/>
    <n v="2.48"/>
    <x v="1816"/>
  </r>
  <r>
    <x v="15"/>
    <n v="19600"/>
    <s v="MINING TRANCHE 3"/>
    <s v="BATIMENT SOCIAL C1 -B"/>
    <n v="200"/>
    <x v="1"/>
    <n v="4.96"/>
    <x v="1816"/>
  </r>
  <r>
    <x v="16"/>
    <n v="19601"/>
    <s v="MINING TRANCHE 3"/>
    <s v="BATIMENT ADMINISTRATIF C5 -L"/>
    <n v="6645"/>
    <x v="0"/>
    <n v="235.37"/>
    <x v="1850"/>
  </r>
  <r>
    <x v="16"/>
    <n v="19601"/>
    <s v="MINING TRANCHE 3"/>
    <s v="BATIMENT ADMINISTRATIF C5 -L"/>
    <n v="6645"/>
    <x v="1"/>
    <n v="329.52"/>
    <x v="1850"/>
  </r>
  <r>
    <x v="16"/>
    <n v="19602"/>
    <s v="MNING TRANCHE 3"/>
    <s v="BATIMENT ADMINISTRATIF C1 -A"/>
    <n v="16000"/>
    <x v="0"/>
    <n v="264.45"/>
    <x v="1967"/>
  </r>
  <r>
    <x v="16"/>
    <n v="19602"/>
    <s v="MNING TRANCHE 3"/>
    <s v="BATIMENT ADMINISTRATIF C1 -A"/>
    <n v="16000"/>
    <x v="1"/>
    <n v="396.71"/>
    <x v="1967"/>
  </r>
  <r>
    <x v="16"/>
    <n v="19603"/>
    <s v="MINING TRANCHE 3"/>
    <s v="BATIMENT ADMINISTRATIF C1 -B"/>
    <n v="1310"/>
    <x v="0"/>
    <n v="16.239999999999998"/>
    <x v="1181"/>
  </r>
  <r>
    <x v="16"/>
    <n v="19603"/>
    <s v="MINING TRANCHE 3"/>
    <s v="BATIMENT ADMINISTRATIF C1 -B"/>
    <n v="1310"/>
    <x v="1"/>
    <n v="32.479999999999997"/>
    <x v="1181"/>
  </r>
  <r>
    <x v="15"/>
    <n v="19608"/>
    <s v="MINING TRANCHE 3"/>
    <s v="BATIMENT SOCIAL C1 -B"/>
    <n v="1222"/>
    <x v="0"/>
    <n v="15.15"/>
    <x v="1816"/>
  </r>
  <r>
    <x v="15"/>
    <n v="19608"/>
    <s v="MINING TRANCHE 3"/>
    <s v="BATIMENT SOCIAL C1 -B"/>
    <n v="1222"/>
    <x v="1"/>
    <n v="30.3"/>
    <x v="1816"/>
  </r>
  <r>
    <x v="15"/>
    <n v="19609"/>
    <s v="MINING TRANCHE 3"/>
    <s v="BATIMENT SOCIAL C1 -B"/>
    <n v="1222"/>
    <x v="0"/>
    <n v="15.15"/>
    <x v="1816"/>
  </r>
  <r>
    <x v="15"/>
    <n v="19609"/>
    <s v="MINING TRANCHE 3"/>
    <s v="BATIMENT SOCIAL C1 -B"/>
    <n v="1222"/>
    <x v="1"/>
    <n v="30.3"/>
    <x v="1816"/>
  </r>
  <r>
    <x v="15"/>
    <n v="19610"/>
    <s v="MINING TRANCHE 3"/>
    <s v="BATIMENT SOCIAL C1 -B"/>
    <n v="379.9"/>
    <x v="0"/>
    <n v="4.71"/>
    <x v="1816"/>
  </r>
  <r>
    <x v="15"/>
    <n v="19610"/>
    <s v="MINING TRANCHE 3"/>
    <s v="BATIMENT SOCIAL C1 -B"/>
    <n v="379.9"/>
    <x v="1"/>
    <n v="9.42"/>
    <x v="1816"/>
  </r>
  <r>
    <x v="5"/>
    <n v="19617"/>
    <s v="M61127"/>
    <s v="RAILS DE RANGEMENT"/>
    <n v="27998.15"/>
    <x v="0"/>
    <n v="991.74"/>
    <x v="1968"/>
  </r>
  <r>
    <x v="5"/>
    <n v="19617"/>
    <s v="M61127"/>
    <s v="RAILS DE RANGEMENT"/>
    <n v="27998.15"/>
    <x v="1"/>
    <n v="1335.18"/>
    <x v="1968"/>
  </r>
  <r>
    <x v="13"/>
    <n v="19618"/>
    <s v="MINING TRANCHE 3"/>
    <s v="BATIMENT LOGISTIQUE C5 -N"/>
    <n v="860.68"/>
    <x v="0"/>
    <n v="30.49"/>
    <x v="964"/>
  </r>
  <r>
    <x v="13"/>
    <n v="19618"/>
    <s v="MINING TRANCHE 3"/>
    <s v="BATIMENT LOGISTIQUE C5 -N"/>
    <n v="860.68"/>
    <x v="1"/>
    <n v="41.05"/>
    <x v="964"/>
  </r>
  <r>
    <x v="13"/>
    <n v="19619"/>
    <s v="MINING TRANCHE 3"/>
    <s v="BATIMENT LOGISTIQUE C5 -N"/>
    <n v="3719.52"/>
    <x v="0"/>
    <n v="131.75"/>
    <x v="964"/>
  </r>
  <r>
    <x v="13"/>
    <n v="19619"/>
    <s v="MINING TRANCHE 3"/>
    <s v="BATIMENT LOGISTIQUE C5 -N"/>
    <n v="3719.52"/>
    <x v="1"/>
    <n v="177.38"/>
    <x v="964"/>
  </r>
  <r>
    <x v="8"/>
    <n v="19636"/>
    <s v="M40222"/>
    <s v="PATTERN EQUIPEMENT"/>
    <n v="92384.75"/>
    <x v="0"/>
    <n v="0"/>
    <x v="1969"/>
  </r>
  <r>
    <x v="8"/>
    <n v="19636"/>
    <s v="M40222"/>
    <s v="PATTERN EQUIPEMENT"/>
    <n v="92384.75"/>
    <x v="1"/>
    <n v="0"/>
    <x v="1969"/>
  </r>
  <r>
    <x v="3"/>
    <n v="19642"/>
    <s v="M50007"/>
    <s v="PALONNIER A PALAN"/>
    <n v="2096.7399999999998"/>
    <x v="0"/>
    <n v="92.84"/>
    <x v="1970"/>
  </r>
  <r>
    <x v="3"/>
    <n v="19642"/>
    <s v="M50007"/>
    <s v="PALONNIER A PALAN"/>
    <n v="2096.7399999999998"/>
    <x v="1"/>
    <n v="0"/>
    <x v="1970"/>
  </r>
  <r>
    <x v="3"/>
    <n v="19659"/>
    <s v="PONTS ROULANTS"/>
    <s v="2 PONTS ROULANTS"/>
    <n v="345340"/>
    <x v="0"/>
    <n v="15290.98"/>
    <x v="1971"/>
  </r>
  <r>
    <x v="3"/>
    <n v="19659"/>
    <s v="PONTS ROULANTS"/>
    <s v="2 PONTS ROULANTS"/>
    <n v="345340"/>
    <x v="1"/>
    <n v="0"/>
    <x v="1971"/>
  </r>
  <r>
    <x v="3"/>
    <n v="19660"/>
    <s v="GRUES VELOCIPEDES"/>
    <s v="30 GRUES VELOCIPEDES"/>
    <n v="1139400"/>
    <x v="0"/>
    <n v="70627.19"/>
    <x v="1972"/>
  </r>
  <r>
    <x v="3"/>
    <n v="19660"/>
    <s v="GRUES VELOCIPEDES"/>
    <s v="30 GRUES VELOCIPEDES"/>
    <n v="1139400"/>
    <x v="1"/>
    <n v="0"/>
    <x v="1972"/>
  </r>
  <r>
    <x v="3"/>
    <n v="19661"/>
    <s v="GRUES VELOCIPEDES"/>
    <s v="8 GRUES VELOCIPEDES"/>
    <n v="303840"/>
    <x v="0"/>
    <n v="18833.919999999998"/>
    <x v="1973"/>
  </r>
  <r>
    <x v="3"/>
    <n v="19661"/>
    <s v="GRUES VELOCIPEDES"/>
    <s v="8 GRUES VELOCIPEDES"/>
    <n v="303840"/>
    <x v="1"/>
    <n v="0"/>
    <x v="1973"/>
  </r>
  <r>
    <x v="15"/>
    <n v="19662"/>
    <s v="MINING TRANCHE 3"/>
    <s v="BATIMENT SOCIAL C5 -N"/>
    <n v="5986.84"/>
    <x v="0"/>
    <n v="212.06"/>
    <x v="1443"/>
  </r>
  <r>
    <x v="15"/>
    <n v="19662"/>
    <s v="MINING TRANCHE 3"/>
    <s v="BATIMENT SOCIAL C5 -N"/>
    <n v="5986.84"/>
    <x v="1"/>
    <n v="296.88"/>
    <x v="1443"/>
  </r>
  <r>
    <x v="11"/>
    <n v="19667"/>
    <s v="M61056"/>
    <s v="ETABLI REGLABLE"/>
    <n v="612"/>
    <x v="0"/>
    <n v="21.68"/>
    <x v="1974"/>
  </r>
  <r>
    <x v="11"/>
    <n v="19667"/>
    <s v="M61056"/>
    <s v="ETABLI REGLABLE"/>
    <n v="612"/>
    <x v="1"/>
    <n v="19.89"/>
    <x v="1974"/>
  </r>
  <r>
    <x v="11"/>
    <n v="19668"/>
    <s v="M61057"/>
    <s v="ETABLI REGLABLE"/>
    <n v="612"/>
    <x v="0"/>
    <n v="21.68"/>
    <x v="1975"/>
  </r>
  <r>
    <x v="11"/>
    <n v="19668"/>
    <s v="M61057"/>
    <s v="ETABLI REGLABLE"/>
    <n v="612"/>
    <x v="1"/>
    <n v="19.89"/>
    <x v="1975"/>
  </r>
  <r>
    <x v="11"/>
    <n v="19669"/>
    <s v="M61058"/>
    <s v="ETABLI REGLABLE"/>
    <n v="612"/>
    <x v="0"/>
    <n v="21.68"/>
    <x v="1976"/>
  </r>
  <r>
    <x v="11"/>
    <n v="19669"/>
    <s v="M61058"/>
    <s v="ETABLI REGLABLE"/>
    <n v="612"/>
    <x v="1"/>
    <n v="19.89"/>
    <x v="1976"/>
  </r>
  <r>
    <x v="3"/>
    <n v="19670"/>
    <s v="M50048"/>
    <s v="ELEVATEUR VERTICAL"/>
    <n v="33000"/>
    <x v="0"/>
    <n v="1090.96"/>
    <x v="1977"/>
  </r>
  <r>
    <x v="3"/>
    <n v="19670"/>
    <s v="M50048"/>
    <s v="ELEVATEUR VERTICAL"/>
    <n v="33000"/>
    <x v="1"/>
    <n v="2265.66"/>
    <x v="1977"/>
  </r>
  <r>
    <x v="17"/>
    <n v="19675"/>
    <s v="MINING TRANCHE 3"/>
    <s v="BATIMENT PRODUCTIF C3 -H"/>
    <n v="1747.48"/>
    <x v="0"/>
    <n v="86.66"/>
    <x v="1276"/>
  </r>
  <r>
    <x v="17"/>
    <n v="19675"/>
    <s v="MINING TRANCHE 3"/>
    <s v="BATIMENT PRODUCTIF C3 -H"/>
    <n v="1747.48"/>
    <x v="1"/>
    <n v="83.33"/>
    <x v="1276"/>
  </r>
  <r>
    <x v="15"/>
    <n v="19676"/>
    <s v="MINING TRANCHE 3"/>
    <s v="BATIMENT SOCIAL C5 -L"/>
    <n v="1963"/>
    <x v="0"/>
    <n v="69.53"/>
    <x v="1876"/>
  </r>
  <r>
    <x v="15"/>
    <n v="19676"/>
    <s v="MINING TRANCHE 3"/>
    <s v="BATIMENT SOCIAL C5 -L"/>
    <n v="1963"/>
    <x v="1"/>
    <n v="97.34"/>
    <x v="1876"/>
  </r>
  <r>
    <x v="5"/>
    <n v="19677"/>
    <s v="M7519"/>
    <s v="CONVOYEUR 3 NIVEAUX"/>
    <n v="1250"/>
    <x v="0"/>
    <n v="51.66"/>
    <x v="1978"/>
  </r>
  <r>
    <x v="5"/>
    <n v="19677"/>
    <s v="M7519"/>
    <s v="CONVOYEUR 3 NIVEAUX"/>
    <n v="1250"/>
    <x v="1"/>
    <n v="40.630000000000003"/>
    <x v="1978"/>
  </r>
  <r>
    <x v="5"/>
    <n v="19678"/>
    <s v="M7520"/>
    <s v="CONVOYEUR 3 NIVEAUX"/>
    <n v="1250"/>
    <x v="0"/>
    <n v="51.66"/>
    <x v="1979"/>
  </r>
  <r>
    <x v="5"/>
    <n v="19678"/>
    <s v="M7520"/>
    <s v="CONVOYEUR 3 NIVEAUX"/>
    <n v="1250"/>
    <x v="1"/>
    <n v="40.630000000000003"/>
    <x v="1979"/>
  </r>
  <r>
    <x v="5"/>
    <n v="19684"/>
    <s v="M7526"/>
    <s v="CONVOYEUR 3 NIVEAUX"/>
    <n v="1250"/>
    <x v="0"/>
    <n v="51.66"/>
    <x v="1980"/>
  </r>
  <r>
    <x v="5"/>
    <n v="19684"/>
    <s v="M7526"/>
    <s v="CONVOYEUR 3 NIVEAUX"/>
    <n v="1250"/>
    <x v="1"/>
    <n v="40.630000000000003"/>
    <x v="1980"/>
  </r>
  <r>
    <x v="5"/>
    <n v="19685"/>
    <s v="M7527"/>
    <s v="CONVOYEUR 3 NIVEAUX"/>
    <n v="1250"/>
    <x v="0"/>
    <n v="51.66"/>
    <x v="1981"/>
  </r>
  <r>
    <x v="5"/>
    <n v="19685"/>
    <s v="M7527"/>
    <s v="CONVOYEUR 3 NIVEAUX"/>
    <n v="1250"/>
    <x v="1"/>
    <n v="40.630000000000003"/>
    <x v="1981"/>
  </r>
  <r>
    <x v="5"/>
    <n v="19686"/>
    <s v="M7528"/>
    <s v="CONVOYEUR 3 NIVEAUX"/>
    <n v="1250"/>
    <x v="0"/>
    <n v="51.66"/>
    <x v="1982"/>
  </r>
  <r>
    <x v="5"/>
    <n v="19686"/>
    <s v="M7528"/>
    <s v="CONVOYEUR 3 NIVEAUX"/>
    <n v="1250"/>
    <x v="1"/>
    <n v="40.630000000000003"/>
    <x v="1982"/>
  </r>
  <r>
    <x v="5"/>
    <n v="19687"/>
    <s v="M7529"/>
    <s v="CONVOYEUR 3 NIVEAUX"/>
    <n v="1250"/>
    <x v="0"/>
    <n v="51.66"/>
    <x v="1983"/>
  </r>
  <r>
    <x v="5"/>
    <n v="19687"/>
    <s v="M7529"/>
    <s v="CONVOYEUR 3 NIVEAUX"/>
    <n v="1250"/>
    <x v="1"/>
    <n v="40.630000000000003"/>
    <x v="1983"/>
  </r>
  <r>
    <x v="5"/>
    <n v="19692"/>
    <s v="M7534"/>
    <s v="CONVOYEUR 3 NIVEAUX"/>
    <n v="1250"/>
    <x v="0"/>
    <n v="51.66"/>
    <x v="1984"/>
  </r>
  <r>
    <x v="5"/>
    <n v="19692"/>
    <s v="M7534"/>
    <s v="CONVOYEUR 3 NIVEAUX"/>
    <n v="1250"/>
    <x v="1"/>
    <n v="40.630000000000003"/>
    <x v="1984"/>
  </r>
  <r>
    <x v="5"/>
    <n v="19693"/>
    <s v="M7535"/>
    <s v="CONVOYEUR 3 NIVEAUX"/>
    <n v="1250"/>
    <x v="0"/>
    <n v="51.66"/>
    <x v="1985"/>
  </r>
  <r>
    <x v="5"/>
    <n v="19693"/>
    <s v="M7535"/>
    <s v="CONVOYEUR 3 NIVEAUX"/>
    <n v="1250"/>
    <x v="1"/>
    <n v="40.630000000000003"/>
    <x v="1985"/>
  </r>
  <r>
    <x v="5"/>
    <n v="19694"/>
    <s v="M7536"/>
    <s v="CONVOYEUR 3 NIVEAUX"/>
    <n v="1250"/>
    <x v="0"/>
    <n v="51.66"/>
    <x v="1986"/>
  </r>
  <r>
    <x v="5"/>
    <n v="19694"/>
    <s v="M7536"/>
    <s v="CONVOYEUR 3 NIVEAUX"/>
    <n v="1250"/>
    <x v="1"/>
    <n v="40.630000000000003"/>
    <x v="1986"/>
  </r>
  <r>
    <x v="5"/>
    <n v="19695"/>
    <s v="M7537"/>
    <s v="CONVOYEUR 3 NIVEAUX"/>
    <n v="1250"/>
    <x v="0"/>
    <n v="51.66"/>
    <x v="1987"/>
  </r>
  <r>
    <x v="5"/>
    <n v="19695"/>
    <s v="M7537"/>
    <s v="CONVOYEUR 3 NIVEAUX"/>
    <n v="1250"/>
    <x v="1"/>
    <n v="40.630000000000003"/>
    <x v="1987"/>
  </r>
  <r>
    <x v="5"/>
    <n v="19700"/>
    <s v="M7542"/>
    <s v="CONVOYEUR 3 NIVEAUX"/>
    <n v="1250"/>
    <x v="0"/>
    <n v="51.66"/>
    <x v="1988"/>
  </r>
  <r>
    <x v="5"/>
    <n v="19700"/>
    <s v="M7542"/>
    <s v="CONVOYEUR 3 NIVEAUX"/>
    <n v="1250"/>
    <x v="1"/>
    <n v="40.630000000000003"/>
    <x v="1988"/>
  </r>
  <r>
    <x v="5"/>
    <n v="19701"/>
    <s v="M7543"/>
    <s v="CONVOYEUR 3 NIVEAUX"/>
    <n v="1250"/>
    <x v="0"/>
    <n v="51.66"/>
    <x v="1989"/>
  </r>
  <r>
    <x v="5"/>
    <n v="19701"/>
    <s v="M7543"/>
    <s v="CONVOYEUR 3 NIVEAUX"/>
    <n v="1250"/>
    <x v="1"/>
    <n v="40.630000000000003"/>
    <x v="1989"/>
  </r>
  <r>
    <x v="5"/>
    <n v="19702"/>
    <s v="M7544"/>
    <s v="CONVOYEUR 3 NIVEAUX"/>
    <n v="1250"/>
    <x v="0"/>
    <n v="51.66"/>
    <x v="1990"/>
  </r>
  <r>
    <x v="5"/>
    <n v="19702"/>
    <s v="M7544"/>
    <s v="CONVOYEUR 3 NIVEAUX"/>
    <n v="1250"/>
    <x v="1"/>
    <n v="40.630000000000003"/>
    <x v="1990"/>
  </r>
  <r>
    <x v="5"/>
    <n v="19703"/>
    <s v="M7545"/>
    <s v="CONVOYEUR 3 NIVEAUX"/>
    <n v="1250"/>
    <x v="0"/>
    <n v="51.66"/>
    <x v="1991"/>
  </r>
  <r>
    <x v="5"/>
    <n v="19703"/>
    <s v="M7545"/>
    <s v="CONVOYEUR 3 NIVEAUX"/>
    <n v="1250"/>
    <x v="1"/>
    <n v="40.630000000000003"/>
    <x v="1991"/>
  </r>
  <r>
    <x v="5"/>
    <n v="19709"/>
    <s v="M7551"/>
    <s v="CONVOYEUR 3 NIVEAUX"/>
    <n v="1250"/>
    <x v="0"/>
    <n v="51.66"/>
    <x v="1992"/>
  </r>
  <r>
    <x v="5"/>
    <n v="19709"/>
    <s v="M7551"/>
    <s v="CONVOYEUR 3 NIVEAUX"/>
    <n v="1250"/>
    <x v="1"/>
    <n v="40.630000000000003"/>
    <x v="1992"/>
  </r>
  <r>
    <x v="5"/>
    <n v="19710"/>
    <s v="M7552"/>
    <s v="CONVOYEUR 3 NIVEAUX"/>
    <n v="1250"/>
    <x v="0"/>
    <n v="51.66"/>
    <x v="1993"/>
  </r>
  <r>
    <x v="5"/>
    <n v="19710"/>
    <s v="M7552"/>
    <s v="CONVOYEUR 3 NIVEAUX"/>
    <n v="1250"/>
    <x v="1"/>
    <n v="40.630000000000003"/>
    <x v="1993"/>
  </r>
  <r>
    <x v="5"/>
    <n v="19711"/>
    <s v="M7553"/>
    <s v="CONVOYEUR 3 NIVEAUX"/>
    <n v="1250"/>
    <x v="0"/>
    <n v="51.66"/>
    <x v="1994"/>
  </r>
  <r>
    <x v="5"/>
    <n v="19711"/>
    <s v="M7553"/>
    <s v="CONVOYEUR 3 NIVEAUX"/>
    <n v="1250"/>
    <x v="1"/>
    <n v="40.630000000000003"/>
    <x v="1994"/>
  </r>
  <r>
    <x v="5"/>
    <n v="19712"/>
    <s v="M7554"/>
    <s v="CONVOYEUR 3 NIVEAUX"/>
    <n v="1250"/>
    <x v="0"/>
    <n v="51.66"/>
    <x v="1995"/>
  </r>
  <r>
    <x v="5"/>
    <n v="19712"/>
    <s v="M7554"/>
    <s v="CONVOYEUR 3 NIVEAUX"/>
    <n v="1250"/>
    <x v="1"/>
    <n v="40.630000000000003"/>
    <x v="1995"/>
  </r>
  <r>
    <x v="5"/>
    <n v="19717"/>
    <s v="M9040"/>
    <s v="SUPPORT DISTRI 996"/>
    <n v="2100"/>
    <x v="0"/>
    <n v="92.98"/>
    <x v="1996"/>
  </r>
  <r>
    <x v="5"/>
    <n v="19717"/>
    <s v="M9040"/>
    <s v="SUPPORT DISTRI 996"/>
    <n v="2100"/>
    <x v="1"/>
    <n v="68.27"/>
    <x v="1996"/>
  </r>
  <r>
    <x v="5"/>
    <n v="19718"/>
    <s v="M9041"/>
    <s v="SUPPORT DISTRI 996"/>
    <n v="2100"/>
    <x v="0"/>
    <n v="92.98"/>
    <x v="1997"/>
  </r>
  <r>
    <x v="5"/>
    <n v="19718"/>
    <s v="M9041"/>
    <s v="SUPPORT DISTRI 996"/>
    <n v="2100"/>
    <x v="1"/>
    <n v="68.27"/>
    <x v="1997"/>
  </r>
  <r>
    <x v="5"/>
    <n v="19719"/>
    <s v="M9015"/>
    <s v="SUPPORT DISTRI 9250"/>
    <n v="1500"/>
    <x v="0"/>
    <n v="66.42"/>
    <x v="1998"/>
  </r>
  <r>
    <x v="5"/>
    <n v="19719"/>
    <s v="M9015"/>
    <s v="SUPPORT DISTRI 9250"/>
    <n v="1500"/>
    <x v="1"/>
    <n v="48.76"/>
    <x v="1998"/>
  </r>
  <r>
    <x v="5"/>
    <n v="19725"/>
    <s v="M9018"/>
    <s v="SUPPORT TRAPPE 9250"/>
    <n v="600"/>
    <x v="0"/>
    <n v="26.56"/>
    <x v="1999"/>
  </r>
  <r>
    <x v="5"/>
    <n v="19725"/>
    <s v="M9018"/>
    <s v="SUPPORT TRAPPE 9250"/>
    <n v="600"/>
    <x v="1"/>
    <n v="19.5"/>
    <x v="1999"/>
  </r>
  <r>
    <x v="5"/>
    <n v="19726"/>
    <s v="M9019"/>
    <s v="SUPPORT TRAPPE 9250"/>
    <n v="600"/>
    <x v="0"/>
    <n v="26.56"/>
    <x v="2000"/>
  </r>
  <r>
    <x v="5"/>
    <n v="19726"/>
    <s v="M9019"/>
    <s v="SUPPORT TRAPPE 9250"/>
    <n v="600"/>
    <x v="1"/>
    <n v="19.5"/>
    <x v="2000"/>
  </r>
  <r>
    <x v="5"/>
    <n v="19727"/>
    <s v="M9020"/>
    <s v="SUPPORT TRAPPE 9250"/>
    <n v="600"/>
    <x v="0"/>
    <n v="26.56"/>
    <x v="2001"/>
  </r>
  <r>
    <x v="5"/>
    <n v="19727"/>
    <s v="M9020"/>
    <s v="SUPPORT TRAPPE 9250"/>
    <n v="600"/>
    <x v="1"/>
    <n v="19.5"/>
    <x v="2001"/>
  </r>
  <r>
    <x v="5"/>
    <n v="19728"/>
    <s v="M9021"/>
    <s v="SUPPORT TRAPPE 9250"/>
    <n v="600"/>
    <x v="0"/>
    <n v="26.56"/>
    <x v="2002"/>
  </r>
  <r>
    <x v="5"/>
    <n v="19728"/>
    <s v="M9021"/>
    <s v="SUPPORT TRAPPE 9250"/>
    <n v="600"/>
    <x v="1"/>
    <n v="19.5"/>
    <x v="2002"/>
  </r>
  <r>
    <x v="15"/>
    <n v="19729"/>
    <s v="MINING TRANCHE 3"/>
    <s v="BATIMENT SOCIAL C5 -N"/>
    <n v="43621"/>
    <x v="0"/>
    <n v="1545.12"/>
    <x v="1443"/>
  </r>
  <r>
    <x v="15"/>
    <n v="19729"/>
    <s v="MINING TRANCHE 3"/>
    <s v="BATIMENT SOCIAL C5 -N"/>
    <n v="43621"/>
    <x v="1"/>
    <n v="2163.12"/>
    <x v="1443"/>
  </r>
  <r>
    <x v="15"/>
    <n v="19734"/>
    <s v="MINING TRANCHE 3"/>
    <s v="BATIMENT SOCIAL C6"/>
    <n v="1400"/>
    <x v="0"/>
    <n v="46.28"/>
    <x v="2003"/>
  </r>
  <r>
    <x v="15"/>
    <n v="19734"/>
    <s v="MINING TRANCHE 3"/>
    <s v="BATIMENT SOCIAL C6"/>
    <n v="1400"/>
    <x v="1"/>
    <n v="69.42"/>
    <x v="2003"/>
  </r>
  <r>
    <x v="16"/>
    <n v="19735"/>
    <s v="MINING TRANCHE 3"/>
    <s v="BATIMENT ADMINISTRATIF C1 -C"/>
    <n v="41204.31"/>
    <x v="0"/>
    <n v="510.82"/>
    <x v="2004"/>
  </r>
  <r>
    <x v="16"/>
    <n v="19735"/>
    <s v="MINING TRANCHE 3"/>
    <s v="BATIMENT ADMINISTRATIF C1 -C"/>
    <n v="41204.31"/>
    <x v="1"/>
    <n v="1021.64"/>
    <x v="2004"/>
  </r>
  <r>
    <x v="14"/>
    <n v="19736"/>
    <s v="MINING TRANCHE 3"/>
    <s v="AMENAGEMENT EXT C3 -I"/>
    <n v="3851.32"/>
    <x v="0"/>
    <n v="136.41999999999999"/>
    <x v="1099"/>
  </r>
  <r>
    <x v="14"/>
    <n v="19736"/>
    <s v="MINING TRANCHE 3"/>
    <s v="AMENAGEMENT EXT C3 -I"/>
    <n v="3851.32"/>
    <x v="1"/>
    <n v="190.98"/>
    <x v="1099"/>
  </r>
  <r>
    <x v="17"/>
    <n v="19737"/>
    <s v="MINING TRANCHE 3"/>
    <s v="BATIMENT PRODUCTIF C2 -E"/>
    <n v="39140"/>
    <x v="0"/>
    <n v="1386.4"/>
    <x v="1277"/>
  </r>
  <r>
    <x v="17"/>
    <n v="19737"/>
    <s v="MINING TRANCHE 3"/>
    <s v="BATIMENT PRODUCTIF C2 -E"/>
    <n v="39140"/>
    <x v="1"/>
    <n v="1866.52"/>
    <x v="1277"/>
  </r>
  <r>
    <x v="17"/>
    <n v="19742"/>
    <s v="MINING TRANCHE 3"/>
    <s v="BATIMENT PRODUCTIF C5 -M"/>
    <n v="14000"/>
    <x v="0"/>
    <n v="495.9"/>
    <x v="1187"/>
  </r>
  <r>
    <x v="17"/>
    <n v="19742"/>
    <s v="MINING TRANCHE 3"/>
    <s v="BATIMENT PRODUCTIF C5 -M"/>
    <n v="14000"/>
    <x v="1"/>
    <n v="667.63"/>
    <x v="1187"/>
  </r>
  <r>
    <x v="17"/>
    <n v="19743"/>
    <s v="MINING TRANCHE 3"/>
    <s v="BATIMENT PRODUCTIF C2 -E"/>
    <n v="10800"/>
    <x v="0"/>
    <n v="382.55"/>
    <x v="1277"/>
  </r>
  <r>
    <x v="17"/>
    <n v="19743"/>
    <s v="MINING TRANCHE 3"/>
    <s v="BATIMENT PRODUCTIF C2 -E"/>
    <n v="10800"/>
    <x v="1"/>
    <n v="515.03"/>
    <x v="1277"/>
  </r>
  <r>
    <x v="5"/>
    <n v="19744"/>
    <s v="M7563"/>
    <s v="STRUCTURES ECHELLES"/>
    <n v="11500"/>
    <x v="0"/>
    <n v="407.35"/>
    <x v="2005"/>
  </r>
  <r>
    <x v="5"/>
    <n v="19744"/>
    <s v="M7563"/>
    <s v="STRUCTURES ECHELLES"/>
    <n v="11500"/>
    <x v="1"/>
    <n v="373.84"/>
    <x v="2005"/>
  </r>
  <r>
    <x v="15"/>
    <n v="19745"/>
    <s v="MINING TRANCHE 3"/>
    <s v="BATIMENT SOCIAL C4 -J"/>
    <n v="446.9"/>
    <x v="0"/>
    <n v="15.83"/>
    <x v="1874"/>
  </r>
  <r>
    <x v="15"/>
    <n v="19745"/>
    <s v="MINING TRANCHE 3"/>
    <s v="BATIMENT SOCIAL C4 -J"/>
    <n v="446.9"/>
    <x v="1"/>
    <n v="22.16"/>
    <x v="1874"/>
  </r>
  <r>
    <x v="17"/>
    <n v="19750"/>
    <s v="MINING TRANCHE 3"/>
    <s v="BATIMENT PRODUCTIF C5 -N"/>
    <n v="8712.14"/>
    <x v="0"/>
    <n v="308.60000000000002"/>
    <x v="1358"/>
  </r>
  <r>
    <x v="17"/>
    <n v="19750"/>
    <s v="MINING TRANCHE 3"/>
    <s v="BATIMENT PRODUCTIF C5 -N"/>
    <n v="8712.14"/>
    <x v="1"/>
    <n v="415.47"/>
    <x v="1358"/>
  </r>
  <r>
    <x v="17"/>
    <n v="19751"/>
    <s v="MINING TRANCHE 3"/>
    <s v="BATIMENT PRODUCTIF C5 -N"/>
    <n v="1237.8599999999999"/>
    <x v="0"/>
    <n v="43.85"/>
    <x v="1358"/>
  </r>
  <r>
    <x v="17"/>
    <n v="19751"/>
    <s v="MINING TRANCHE 3"/>
    <s v="BATIMENT PRODUCTIF C5 -N"/>
    <n v="1237.8599999999999"/>
    <x v="1"/>
    <n v="59.03"/>
    <x v="1358"/>
  </r>
  <r>
    <x v="15"/>
    <n v="19752"/>
    <s v="MINING TRANCHE 3"/>
    <s v="BATIMENT SOCIAL C3 -H"/>
    <n v="60000"/>
    <x v="0"/>
    <n v="2975.34"/>
    <x v="2006"/>
  </r>
  <r>
    <x v="15"/>
    <n v="19752"/>
    <s v="MINING TRANCHE 3"/>
    <s v="BATIMENT SOCIAL C3 -H"/>
    <n v="60000"/>
    <x v="1"/>
    <n v="2975.34"/>
    <x v="2006"/>
  </r>
  <r>
    <x v="1"/>
    <n v="19753"/>
    <s v="M30005"/>
    <s v="TRANCHEUR A PIGNON"/>
    <n v="1883.85"/>
    <x v="0"/>
    <n v="186.84"/>
    <x v="2007"/>
  </r>
  <r>
    <x v="1"/>
    <n v="19753"/>
    <s v="M30005"/>
    <s v="TRANCHEUR A PIGNON"/>
    <n v="1883.85"/>
    <x v="1"/>
    <n v="93.42"/>
    <x v="2007"/>
  </r>
  <r>
    <x v="1"/>
    <n v="19754"/>
    <s v="M30006"/>
    <s v="COUPE LEGUMES CL 50"/>
    <n v="786.59"/>
    <x v="0"/>
    <n v="78.010000000000005"/>
    <x v="2008"/>
  </r>
  <r>
    <x v="1"/>
    <n v="19754"/>
    <s v="M30006"/>
    <s v="COUPE LEGUMES CL 50"/>
    <n v="786.59"/>
    <x v="1"/>
    <n v="39.01"/>
    <x v="2008"/>
  </r>
  <r>
    <x v="17"/>
    <n v="19759"/>
    <s v="MINING TRANCHE 3"/>
    <s v="BATIMENT PRODUCTIF C4 -J"/>
    <n v="21000"/>
    <x v="0"/>
    <n v="743.85"/>
    <x v="1355"/>
  </r>
  <r>
    <x v="17"/>
    <n v="19759"/>
    <s v="MINING TRANCHE 3"/>
    <s v="BATIMENT PRODUCTIF C4 -J"/>
    <n v="21000"/>
    <x v="1"/>
    <n v="1001.46"/>
    <x v="1355"/>
  </r>
  <r>
    <x v="14"/>
    <n v="19761"/>
    <s v="MINING TRANCHE 3"/>
    <s v="AMENAGEMENT EXT. C1 -B"/>
    <n v="64168.75"/>
    <x v="0"/>
    <n v="1591.03"/>
    <x v="1817"/>
  </r>
  <r>
    <x v="14"/>
    <n v="19761"/>
    <s v="MINING TRANCHE 3"/>
    <s v="AMENAGEMENT EXT. C1 -B"/>
    <n v="64168.75"/>
    <x v="1"/>
    <n v="3182.07"/>
    <x v="1817"/>
  </r>
  <r>
    <x v="17"/>
    <n v="19762"/>
    <s v="MINING TRANCHE 3"/>
    <s v="BATIMENT PRODUCTIF C4 -K"/>
    <n v="875"/>
    <x v="0"/>
    <n v="30.99"/>
    <x v="2009"/>
  </r>
  <r>
    <x v="17"/>
    <n v="19762"/>
    <s v="MINING TRANCHE 3"/>
    <s v="BATIMENT PRODUCTIF C4 -K"/>
    <n v="875"/>
    <x v="1"/>
    <n v="41.73"/>
    <x v="2009"/>
  </r>
  <r>
    <x v="14"/>
    <n v="19767"/>
    <s v="MINING TRANCHE 3"/>
    <s v="AMENAGEMENT EXT. C1 -B"/>
    <n v="1870.62"/>
    <x v="0"/>
    <n v="46.38"/>
    <x v="1817"/>
  </r>
  <r>
    <x v="14"/>
    <n v="19767"/>
    <s v="MINING TRANCHE 3"/>
    <s v="AMENAGEMENT EXT. C1 -B"/>
    <n v="1870.62"/>
    <x v="1"/>
    <n v="92.76"/>
    <x v="1817"/>
  </r>
  <r>
    <x v="15"/>
    <n v="19768"/>
    <s v="MINING TRANCHE 3"/>
    <s v="BATIMENT SOCIAL C5 -M"/>
    <n v="59975.64"/>
    <x v="0"/>
    <n v="2124.42"/>
    <x v="1115"/>
  </r>
  <r>
    <x v="15"/>
    <n v="19768"/>
    <s v="MINING TRANCHE 3"/>
    <s v="BATIMENT SOCIAL C5 -M"/>
    <n v="59975.64"/>
    <x v="1"/>
    <n v="2974.13"/>
    <x v="1115"/>
  </r>
  <r>
    <x v="16"/>
    <n v="19769"/>
    <s v="MINING TRANCHE 3"/>
    <s v="BATIMENT ADMINISTRATIF C5 -M"/>
    <n v="5473.88"/>
    <x v="0"/>
    <n v="271.45"/>
    <x v="1183"/>
  </r>
  <r>
    <x v="16"/>
    <n v="19769"/>
    <s v="MINING TRANCHE 3"/>
    <s v="BATIMENT ADMINISTRATIF C5 -M"/>
    <n v="5473.88"/>
    <x v="1"/>
    <n v="271.45"/>
    <x v="1183"/>
  </r>
  <r>
    <x v="2"/>
    <n v="19770"/>
    <s v="P0714"/>
    <s v="PC PORTABLE DELL E6400"/>
    <n v="1195"/>
    <x v="0"/>
    <n v="0"/>
    <x v="2010"/>
  </r>
  <r>
    <x v="2"/>
    <n v="19770"/>
    <s v="P0714"/>
    <s v="PC PORTABLE DELL E6400"/>
    <n v="1195"/>
    <x v="1"/>
    <n v="0"/>
    <x v="2010"/>
  </r>
  <r>
    <x v="5"/>
    <n v="19776"/>
    <s v="M61009"/>
    <s v="ARMOIRE A COMPARTIMENTS POUR OUTILS"/>
    <n v="990"/>
    <x v="0"/>
    <n v="35.07"/>
    <x v="2011"/>
  </r>
  <r>
    <x v="5"/>
    <n v="19776"/>
    <s v="M61009"/>
    <s v="ARMOIRE A COMPARTIMENTS POUR OUTILS"/>
    <n v="990"/>
    <x v="1"/>
    <n v="33.549999999999997"/>
    <x v="2011"/>
  </r>
  <r>
    <x v="3"/>
    <n v="19781"/>
    <s v="M9050"/>
    <s v="CHANDELLE TOURELLES 9250/9350"/>
    <n v="1043.23"/>
    <x v="1"/>
    <n v="71.62"/>
    <x v="1890"/>
  </r>
  <r>
    <x v="3"/>
    <n v="19782"/>
    <s v="M9051"/>
    <s v="CHANDELLE TOURELLES 9250/9350"/>
    <n v="1043.23"/>
    <x v="0"/>
    <n v="64.66"/>
    <x v="2012"/>
  </r>
  <r>
    <x v="3"/>
    <n v="19782"/>
    <s v="M9051"/>
    <s v="CHANDELLE TOURELLES 9250/9350"/>
    <n v="1043.23"/>
    <x v="1"/>
    <n v="71.62"/>
    <x v="2012"/>
  </r>
  <r>
    <x v="3"/>
    <n v="19783"/>
    <s v="M9052"/>
    <s v="CHANDELLE TOURELLES 9250/9350"/>
    <n v="1043.23"/>
    <x v="0"/>
    <n v="64.66"/>
    <x v="2013"/>
  </r>
  <r>
    <x v="3"/>
    <n v="19783"/>
    <s v="M9052"/>
    <s v="CHANDELLE TOURELLES 9250/9350"/>
    <n v="1043.23"/>
    <x v="1"/>
    <n v="71.62"/>
    <x v="2013"/>
  </r>
  <r>
    <x v="3"/>
    <n v="19788"/>
    <s v="M9057"/>
    <s v="CHANDELLE TOURELLES 9250/9350"/>
    <n v="1043.23"/>
    <x v="0"/>
    <n v="64.66"/>
    <x v="2014"/>
  </r>
  <r>
    <x v="3"/>
    <n v="19788"/>
    <s v="M9057"/>
    <s v="CHANDELLE TOURELLES 9250/9350"/>
    <n v="1043.23"/>
    <x v="1"/>
    <n v="71.62"/>
    <x v="2014"/>
  </r>
  <r>
    <x v="3"/>
    <n v="19789"/>
    <s v="M9058"/>
    <s v="CHANDELLE TOURELLES 9250/9350"/>
    <n v="1043.23"/>
    <x v="0"/>
    <n v="64.66"/>
    <x v="2015"/>
  </r>
  <r>
    <x v="3"/>
    <n v="19789"/>
    <s v="M9058"/>
    <s v="CHANDELLE TOURELLES 9250/9350"/>
    <n v="1043.23"/>
    <x v="1"/>
    <n v="71.62"/>
    <x v="2015"/>
  </r>
  <r>
    <x v="3"/>
    <n v="19790"/>
    <s v="M9059"/>
    <s v="CHANDELLE TOURELLES 9250/9350"/>
    <n v="1043.23"/>
    <x v="0"/>
    <n v="64.66"/>
    <x v="2016"/>
  </r>
  <r>
    <x v="3"/>
    <n v="19790"/>
    <s v="M9059"/>
    <s v="CHANDELLE TOURELLES 9250/9350"/>
    <n v="1043.23"/>
    <x v="1"/>
    <n v="71.62"/>
    <x v="2016"/>
  </r>
  <r>
    <x v="3"/>
    <n v="19791"/>
    <s v="M9060"/>
    <s v="CHANDELLE TOURELLES 9250/9350"/>
    <n v="1043.23"/>
    <x v="0"/>
    <n v="64.66"/>
    <x v="2017"/>
  </r>
  <r>
    <x v="3"/>
    <n v="19791"/>
    <s v="M9060"/>
    <s v="CHANDELLE TOURELLES 9250/9350"/>
    <n v="1043.23"/>
    <x v="1"/>
    <n v="71.62"/>
    <x v="2017"/>
  </r>
  <r>
    <x v="3"/>
    <n v="19796"/>
    <s v="M9065"/>
    <s v="CHANDELLE TOURELLES 9250/9350"/>
    <n v="1043.23"/>
    <x v="0"/>
    <n v="64.66"/>
    <x v="2018"/>
  </r>
  <r>
    <x v="3"/>
    <n v="19796"/>
    <s v="M9065"/>
    <s v="CHANDELLE TOURELLES 9250/9350"/>
    <n v="1043.23"/>
    <x v="1"/>
    <n v="71.62"/>
    <x v="2018"/>
  </r>
  <r>
    <x v="3"/>
    <n v="19797"/>
    <s v="M9066"/>
    <s v="CHANDELLE TOURELLES 9250/9350"/>
    <n v="1043.23"/>
    <x v="0"/>
    <n v="64.66"/>
    <x v="2019"/>
  </r>
  <r>
    <x v="3"/>
    <n v="19797"/>
    <s v="M9066"/>
    <s v="CHANDELLE TOURELLES 9250/9350"/>
    <n v="1043.23"/>
    <x v="1"/>
    <n v="71.62"/>
    <x v="2019"/>
  </r>
  <r>
    <x v="3"/>
    <n v="19798"/>
    <s v="M9067"/>
    <s v="CHANDELLE TOURELLES 9250/9350"/>
    <n v="1043.23"/>
    <x v="0"/>
    <n v="64.66"/>
    <x v="2020"/>
  </r>
  <r>
    <x v="3"/>
    <n v="19798"/>
    <s v="M9067"/>
    <s v="CHANDELLE TOURELLES 9250/9350"/>
    <n v="1043.23"/>
    <x v="1"/>
    <n v="71.62"/>
    <x v="2020"/>
  </r>
  <r>
    <x v="3"/>
    <n v="19799"/>
    <s v="M9068"/>
    <s v="CHANDELLE TOURELLES 9250/9350"/>
    <n v="1043.23"/>
    <x v="0"/>
    <n v="64.66"/>
    <x v="2021"/>
  </r>
  <r>
    <x v="3"/>
    <n v="19799"/>
    <s v="M9068"/>
    <s v="CHANDELLE TOURELLES 9250/9350"/>
    <n v="1043.23"/>
    <x v="1"/>
    <n v="71.62"/>
    <x v="2021"/>
  </r>
  <r>
    <x v="3"/>
    <n v="19800"/>
    <s v="M9069"/>
    <s v="CHANDELLE TOURELLES 9250/9350"/>
    <n v="1043.23"/>
    <x v="0"/>
    <n v="64.66"/>
    <x v="2022"/>
  </r>
  <r>
    <x v="3"/>
    <n v="19800"/>
    <s v="M9069"/>
    <s v="CHANDELLE TOURELLES 9250/9350"/>
    <n v="1043.23"/>
    <x v="1"/>
    <n v="71.62"/>
    <x v="2022"/>
  </r>
  <r>
    <x v="2"/>
    <n v="19806"/>
    <s v="U1060"/>
    <s v="PC 3D HP Z600"/>
    <n v="2119.29"/>
    <x v="0"/>
    <n v="0"/>
    <x v="2023"/>
  </r>
  <r>
    <x v="2"/>
    <n v="19806"/>
    <s v="U1060"/>
    <s v="PC 3D HP Z600"/>
    <n v="2119.29"/>
    <x v="1"/>
    <n v="0"/>
    <x v="2023"/>
  </r>
  <r>
    <x v="4"/>
    <n v="19807"/>
    <s v="M9095"/>
    <s v="APPAREIL DE MESUREAIC 6008-SWISSLINE"/>
    <n v="3238.93"/>
    <x v="0"/>
    <n v="200.77"/>
    <x v="2024"/>
  </r>
  <r>
    <x v="4"/>
    <n v="19807"/>
    <s v="M9095"/>
    <s v="APPAREIL DE MESUREAIC 6008-SWISSLINE"/>
    <n v="3238.93"/>
    <x v="1"/>
    <n v="105.29"/>
    <x v="2024"/>
  </r>
  <r>
    <x v="4"/>
    <n v="19808"/>
    <s v="M41011"/>
    <s v="OXYCOUPEUSE PLASMA CITOCUT 40I"/>
    <n v="1015.21"/>
    <x v="0"/>
    <n v="78.66"/>
    <x v="2025"/>
  </r>
  <r>
    <x v="4"/>
    <n v="19808"/>
    <s v="M41011"/>
    <s v="OXYCOUPEUSE PLASMA CITOCUT 40I"/>
    <n v="1015.21"/>
    <x v="1"/>
    <n v="34.409999999999997"/>
    <x v="2025"/>
  </r>
  <r>
    <x v="3"/>
    <n v="19813"/>
    <s v="M50010"/>
    <s v="GERBEUR ELECTRIQUE TYPE EJC 216"/>
    <n v="8800"/>
    <x v="0"/>
    <n v="545.48"/>
    <x v="2026"/>
  </r>
  <r>
    <x v="3"/>
    <n v="19813"/>
    <s v="M50010"/>
    <s v="GERBEUR ELECTRIQUE TYPE EJC 216"/>
    <n v="8800"/>
    <x v="1"/>
    <n v="631.28"/>
    <x v="2026"/>
  </r>
  <r>
    <x v="7"/>
    <n v="19814"/>
    <s v="I0336"/>
    <s v="IMPRIMANTE PRINTONIX ETIQUETTES"/>
    <n v="4451"/>
    <x v="0"/>
    <n v="0"/>
    <x v="2027"/>
  </r>
  <r>
    <x v="7"/>
    <n v="19814"/>
    <s v="I0336"/>
    <s v="IMPRIMANTE PRINTONIX ETIQUETTES"/>
    <n v="4451"/>
    <x v="1"/>
    <n v="305.58999999999997"/>
    <x v="2027"/>
  </r>
  <r>
    <x v="5"/>
    <n v="19815"/>
    <s v="M9097"/>
    <s v="ARMOIRE DOSSERET D'ETABLIS"/>
    <n v="620"/>
    <x v="0"/>
    <n v="21.96"/>
    <x v="2028"/>
  </r>
  <r>
    <x v="5"/>
    <n v="19815"/>
    <s v="M9097"/>
    <s v="ARMOIRE DOSSERET D'ETABLIS"/>
    <n v="620"/>
    <x v="1"/>
    <n v="20.16"/>
    <x v="2028"/>
  </r>
  <r>
    <x v="5"/>
    <n v="19816"/>
    <s v="M9098"/>
    <s v="ARMOIRE A BACSZ DIVISIBLES"/>
    <n v="893"/>
    <x v="0"/>
    <n v="31.63"/>
    <x v="2029"/>
  </r>
  <r>
    <x v="5"/>
    <n v="19816"/>
    <s v="M9098"/>
    <s v="ARMOIRE A BACSZ DIVISIBLES"/>
    <n v="893"/>
    <x v="1"/>
    <n v="29.03"/>
    <x v="2029"/>
  </r>
  <r>
    <x v="7"/>
    <n v="19821"/>
    <s v="I0338"/>
    <s v="IMPRIMANTE MULTIFONCTION RICOH"/>
    <n v="921.5"/>
    <x v="0"/>
    <n v="0"/>
    <x v="2030"/>
  </r>
  <r>
    <x v="7"/>
    <n v="19821"/>
    <s v="I0338"/>
    <s v="IMPRIMANTE MULTIFONCTION RICOH"/>
    <n v="921.5"/>
    <x v="1"/>
    <n v="66.11"/>
    <x v="2030"/>
  </r>
  <r>
    <x v="7"/>
    <n v="19822"/>
    <s v="I0331"/>
    <s v="IMPRIMANTE RICOH  SP 4210"/>
    <n v="600"/>
    <x v="0"/>
    <n v="0"/>
    <x v="2031"/>
  </r>
  <r>
    <x v="7"/>
    <n v="19822"/>
    <s v="I0331"/>
    <s v="IMPRIMANTE RICOH  SP 4210"/>
    <n v="600"/>
    <x v="1"/>
    <n v="41.2"/>
    <x v="2031"/>
  </r>
  <r>
    <x v="7"/>
    <n v="19823"/>
    <s v="I0304"/>
    <s v="IMPRIMANTE MULTIFONCTION MPC 2050"/>
    <n v="3765"/>
    <x v="0"/>
    <n v="0"/>
    <x v="2032"/>
  </r>
  <r>
    <x v="7"/>
    <n v="19823"/>
    <s v="I0304"/>
    <s v="IMPRIMANTE MULTIFONCTION MPC 2050"/>
    <n v="3765"/>
    <x v="1"/>
    <n v="258.49"/>
    <x v="2032"/>
  </r>
  <r>
    <x v="5"/>
    <n v="19824"/>
    <s v="M61040"/>
    <s v="RAYONNAGES DYNAMIQUES POUR CHAINE R984"/>
    <n v="17554"/>
    <x v="0"/>
    <n v="621.79"/>
    <x v="2033"/>
  </r>
  <r>
    <x v="5"/>
    <n v="19824"/>
    <s v="M61040"/>
    <s v="RAYONNAGES DYNAMIQUES POUR CHAINE R984"/>
    <n v="17554"/>
    <x v="1"/>
    <n v="594.87"/>
    <x v="2033"/>
  </r>
  <r>
    <x v="1"/>
    <n v="19825"/>
    <s v="M30002"/>
    <s v="BUREAU COMPLET"/>
    <n v="591.41999999999996"/>
    <x v="0"/>
    <n v="22.56"/>
    <x v="2034"/>
  </r>
  <r>
    <x v="1"/>
    <n v="19825"/>
    <s v="M30002"/>
    <s v="BUREAU COMPLET"/>
    <n v="591.41999999999996"/>
    <x v="1"/>
    <n v="29.33"/>
    <x v="2034"/>
  </r>
  <r>
    <x v="4"/>
    <n v="19830"/>
    <s v="M40542"/>
    <s v="MACRO DUROMETRE+ ETAU DURETE"/>
    <n v="16197.44"/>
    <x v="0"/>
    <n v="1094.6400000000001"/>
    <x v="2035"/>
  </r>
  <r>
    <x v="4"/>
    <n v="19830"/>
    <s v="M40542"/>
    <s v="MACRO DUROMETRE+ ETAU DURETE"/>
    <n v="16197.44"/>
    <x v="1"/>
    <n v="351.03"/>
    <x v="2035"/>
  </r>
  <r>
    <x v="5"/>
    <n v="19831"/>
    <s v="M80470"/>
    <s v="ESCABEAU"/>
    <n v="3980"/>
    <x v="0"/>
    <n v="197.36"/>
    <x v="2036"/>
  </r>
  <r>
    <x v="5"/>
    <n v="19831"/>
    <s v="M80470"/>
    <s v="ESCABEAU"/>
    <n v="3980"/>
    <x v="1"/>
    <n v="129.38"/>
    <x v="2036"/>
  </r>
  <r>
    <x v="5"/>
    <n v="19832"/>
    <s v="M80471"/>
    <s v="ESCABEAU"/>
    <n v="3980"/>
    <x v="0"/>
    <n v="197.36"/>
    <x v="2037"/>
  </r>
  <r>
    <x v="5"/>
    <n v="19832"/>
    <s v="M80471"/>
    <s v="ESCABEAU"/>
    <n v="3980"/>
    <x v="1"/>
    <n v="129.38"/>
    <x v="2037"/>
  </r>
  <r>
    <x v="5"/>
    <n v="19833"/>
    <s v="M80466"/>
    <s v="ESCABEAU"/>
    <n v="2674"/>
    <x v="0"/>
    <n v="132.6"/>
    <x v="2038"/>
  </r>
  <r>
    <x v="5"/>
    <n v="19833"/>
    <s v="M80466"/>
    <s v="ESCABEAU"/>
    <n v="2674"/>
    <x v="1"/>
    <n v="86.92"/>
    <x v="2038"/>
  </r>
  <r>
    <x v="5"/>
    <n v="19838"/>
    <s v="M80473"/>
    <s v="ARMOIRE DE SECURITE COMBINEE IGNIFUGEE"/>
    <n v="3758.15"/>
    <x v="0"/>
    <n v="133.12"/>
    <x v="2039"/>
  </r>
  <r>
    <x v="5"/>
    <n v="19838"/>
    <s v="M80473"/>
    <s v="ARMOIRE DE SECURITE COMBINEE IGNIFUGEE"/>
    <n v="3758.15"/>
    <x v="1"/>
    <n v="132.54"/>
    <x v="2039"/>
  </r>
  <r>
    <x v="3"/>
    <n v="19839"/>
    <s v="M50017"/>
    <s v="ENSEMBLE DE POUR CHARGEMENT PELLE R984"/>
    <n v="12133.73"/>
    <x v="0"/>
    <n v="752.13"/>
    <x v="2040"/>
  </r>
  <r>
    <x v="3"/>
    <n v="19839"/>
    <s v="M50017"/>
    <s v="ENSEMBLE DE POUR CHARGEMENT PELLE R984"/>
    <n v="12133.73"/>
    <x v="1"/>
    <n v="907.82"/>
    <x v="2040"/>
  </r>
  <r>
    <x v="4"/>
    <n v="19840"/>
    <s v="M41015"/>
    <s v="GROUPE HYDRAULIQUE DE SERRAGE"/>
    <n v="6650"/>
    <x v="0"/>
    <n v="0"/>
    <x v="2041"/>
  </r>
  <r>
    <x v="4"/>
    <n v="19840"/>
    <s v="M41015"/>
    <s v="GROUPE HYDRAULIQUE DE SERRAGE"/>
    <n v="6650"/>
    <x v="1"/>
    <n v="234.53"/>
    <x v="2041"/>
  </r>
  <r>
    <x v="5"/>
    <n v="19841"/>
    <s v="M80472"/>
    <s v="PLATE-FORME"/>
    <n v="5200"/>
    <x v="0"/>
    <n v="257.86"/>
    <x v="2042"/>
  </r>
  <r>
    <x v="5"/>
    <n v="19841"/>
    <s v="M80472"/>
    <s v="PLATE-FORME"/>
    <n v="5200"/>
    <x v="1"/>
    <n v="183.39"/>
    <x v="2042"/>
  </r>
  <r>
    <x v="1"/>
    <n v="19847"/>
    <s v="M30003"/>
    <s v="BUREAU COMPLET"/>
    <n v="629.66"/>
    <x v="0"/>
    <n v="24.02"/>
    <x v="2043"/>
  </r>
  <r>
    <x v="1"/>
    <n v="19847"/>
    <s v="M30003"/>
    <s v="BUREAU COMPLET"/>
    <n v="629.66"/>
    <x v="1"/>
    <n v="31.23"/>
    <x v="2043"/>
  </r>
  <r>
    <x v="5"/>
    <n v="19849"/>
    <s v="M61038"/>
    <s v="GARDE CORPS"/>
    <n v="1146.5999999999999"/>
    <x v="0"/>
    <n v="40.61"/>
    <x v="2044"/>
  </r>
  <r>
    <x v="5"/>
    <n v="19849"/>
    <s v="M61038"/>
    <s v="GARDE CORPS"/>
    <n v="1146.5999999999999"/>
    <x v="1"/>
    <n v="38.85"/>
    <x v="2044"/>
  </r>
  <r>
    <x v="11"/>
    <n v="19850"/>
    <s v="M61000"/>
    <s v="ENSEMBLE DE RAYONNAGES DYNAMIQUES+TABLET"/>
    <n v="2883"/>
    <x v="0"/>
    <n v="102.12"/>
    <x v="2045"/>
  </r>
  <r>
    <x v="11"/>
    <n v="19850"/>
    <s v="M61000"/>
    <s v="ENSEMBLE DE RAYONNAGES DYNAMIQUES+TABLET"/>
    <n v="2883"/>
    <x v="1"/>
    <n v="97.7"/>
    <x v="2045"/>
  </r>
  <r>
    <x v="4"/>
    <n v="19855"/>
    <s v="M41002"/>
    <s v="POLISSEUSE SEMI-AUTOMATIQUE"/>
    <n v="13625.77"/>
    <x v="0"/>
    <n v="750.76"/>
    <x v="2046"/>
  </r>
  <r>
    <x v="4"/>
    <n v="19855"/>
    <s v="M41002"/>
    <s v="POLISSEUSE SEMI-AUTOMATIQUE"/>
    <n v="13625.77"/>
    <x v="1"/>
    <n v="442.94"/>
    <x v="2046"/>
  </r>
  <r>
    <x v="4"/>
    <n v="19856"/>
    <s v="M41010"/>
    <s v="OUTILLAGE LABORATIOIRE EAPS3032-20B"/>
    <n v="587.20000000000005"/>
    <x v="0"/>
    <n v="0"/>
    <x v="2047"/>
  </r>
  <r>
    <x v="4"/>
    <n v="19856"/>
    <s v="M41010"/>
    <s v="OUTILLAGE LABORATIOIRE EAPS3032-20B"/>
    <n v="587.20000000000005"/>
    <x v="1"/>
    <n v="20.71"/>
    <x v="2047"/>
  </r>
  <r>
    <x v="4"/>
    <n v="19857"/>
    <s v="M41005"/>
    <s v="APPAREIL DE MARQUAGE MULTI 4 ELECTRIQUE"/>
    <n v="3900"/>
    <x v="0"/>
    <n v="302.19"/>
    <x v="2048"/>
  </r>
  <r>
    <x v="4"/>
    <n v="19857"/>
    <s v="M41005"/>
    <s v="APPAREIL DE MARQUAGE MULTI 4 ELECTRIQUE"/>
    <n v="3900"/>
    <x v="1"/>
    <n v="142.93"/>
    <x v="2048"/>
  </r>
  <r>
    <x v="5"/>
    <n v="19858"/>
    <s v="M61003"/>
    <s v="ARMOIRE ROULANTE POUR OUTILLAGE"/>
    <n v="901.48"/>
    <x v="0"/>
    <n v="31.93"/>
    <x v="2049"/>
  </r>
  <r>
    <x v="5"/>
    <n v="19858"/>
    <s v="M61003"/>
    <s v="ARMOIRE ROULANTE POUR OUTILLAGE"/>
    <n v="901.48"/>
    <x v="1"/>
    <n v="31.8"/>
    <x v="2049"/>
  </r>
  <r>
    <x v="3"/>
    <n v="19863"/>
    <s v="M9045"/>
    <s v="CHANDELLES TOURELLE 996"/>
    <n v="1498.8"/>
    <x v="0"/>
    <n v="92.91"/>
    <x v="2050"/>
  </r>
  <r>
    <x v="3"/>
    <n v="19863"/>
    <s v="M9045"/>
    <s v="CHANDELLES TOURELLE 996"/>
    <n v="1498.8"/>
    <x v="1"/>
    <n v="112.14"/>
    <x v="2050"/>
  </r>
  <r>
    <x v="3"/>
    <n v="19864"/>
    <s v="M9046"/>
    <s v="CHANDELLES TOURELLE 996"/>
    <n v="1498.8"/>
    <x v="0"/>
    <n v="92.91"/>
    <x v="2051"/>
  </r>
  <r>
    <x v="3"/>
    <n v="19864"/>
    <s v="M9046"/>
    <s v="CHANDELLES TOURELLE 996"/>
    <n v="1498.8"/>
    <x v="1"/>
    <n v="112.14"/>
    <x v="2051"/>
  </r>
  <r>
    <x v="3"/>
    <n v="19865"/>
    <s v="M9047"/>
    <s v="CHANDELLES TOURELLE 996"/>
    <n v="1498.8"/>
    <x v="0"/>
    <n v="92.91"/>
    <x v="2052"/>
  </r>
  <r>
    <x v="3"/>
    <n v="19865"/>
    <s v="M9047"/>
    <s v="CHANDELLES TOURELLE 996"/>
    <n v="1498.8"/>
    <x v="1"/>
    <n v="112.14"/>
    <x v="2052"/>
  </r>
  <r>
    <x v="3"/>
    <n v="19866"/>
    <s v="M9048"/>
    <s v="CHANDELLES TOURELLE 996"/>
    <n v="1498.8"/>
    <x v="0"/>
    <n v="92.91"/>
    <x v="2053"/>
  </r>
  <r>
    <x v="3"/>
    <n v="19866"/>
    <s v="M9048"/>
    <s v="CHANDELLES TOURELLE 996"/>
    <n v="1498.8"/>
    <x v="1"/>
    <n v="112.14"/>
    <x v="2053"/>
  </r>
  <r>
    <x v="5"/>
    <n v="19872"/>
    <s v="M61029"/>
    <s v="POUBELLE INTERIEURE AVEC PASSAGE FOURCHE"/>
    <n v="547.20000000000005"/>
    <x v="0"/>
    <n v="19.38"/>
    <x v="2054"/>
  </r>
  <r>
    <x v="5"/>
    <n v="19872"/>
    <s v="M61029"/>
    <s v="POUBELLE INTERIEURE AVEC PASSAGE FOURCHE"/>
    <n v="547.20000000000005"/>
    <x v="1"/>
    <n v="19.3"/>
    <x v="2054"/>
  </r>
  <r>
    <x v="5"/>
    <n v="19873"/>
    <s v="M61030"/>
    <s v="POUBELLE INTERIEURE AVEC PASSAGE FOURCHE"/>
    <n v="547.20000000000005"/>
    <x v="0"/>
    <n v="19.38"/>
    <x v="2055"/>
  </r>
  <r>
    <x v="5"/>
    <n v="19873"/>
    <s v="M61030"/>
    <s v="POUBELLE INTERIEURE AVEC PASSAGE FOURCHE"/>
    <n v="547.20000000000005"/>
    <x v="1"/>
    <n v="19.3"/>
    <x v="2055"/>
  </r>
  <r>
    <x v="5"/>
    <n v="19874"/>
    <s v="M61031"/>
    <s v="POUBELLE INTERIEURE AVEC PASSAGE FOURCHE"/>
    <n v="547.20000000000005"/>
    <x v="0"/>
    <n v="19.38"/>
    <x v="2056"/>
  </r>
  <r>
    <x v="5"/>
    <n v="19874"/>
    <s v="M61031"/>
    <s v="POUBELLE INTERIEURE AVEC PASSAGE FOURCHE"/>
    <n v="547.20000000000005"/>
    <x v="1"/>
    <n v="19.3"/>
    <x v="2056"/>
  </r>
  <r>
    <x v="11"/>
    <n v="19875"/>
    <s v="M61001"/>
    <s v="BOX DE STOCKAGE 250 LITRES"/>
    <n v="1588.5"/>
    <x v="0"/>
    <n v="56.27"/>
    <x v="2057"/>
  </r>
  <r>
    <x v="11"/>
    <n v="19875"/>
    <s v="M61001"/>
    <s v="BOX DE STOCKAGE 250 LITRES"/>
    <n v="1588.5"/>
    <x v="1"/>
    <n v="51.64"/>
    <x v="2057"/>
  </r>
  <r>
    <x v="1"/>
    <n v="19880"/>
    <s v="M30012"/>
    <s v="BUREAU COMPLET"/>
    <n v="609.64"/>
    <x v="0"/>
    <n v="23.25"/>
    <x v="2058"/>
  </r>
  <r>
    <x v="1"/>
    <n v="19880"/>
    <s v="M30012"/>
    <s v="BUREAU COMPLET"/>
    <n v="609.64"/>
    <x v="1"/>
    <n v="30.23"/>
    <x v="2058"/>
  </r>
  <r>
    <x v="1"/>
    <n v="19881"/>
    <s v="M30013"/>
    <s v="BUREAU COMPLET"/>
    <n v="609.65"/>
    <x v="0"/>
    <n v="23.25"/>
    <x v="2059"/>
  </r>
  <r>
    <x v="1"/>
    <n v="19881"/>
    <s v="M30013"/>
    <s v="BUREAU COMPLET"/>
    <n v="609.65"/>
    <x v="1"/>
    <n v="30.23"/>
    <x v="2059"/>
  </r>
  <r>
    <x v="1"/>
    <n v="19882"/>
    <s v="M30014"/>
    <s v="BUREAU COMPLET"/>
    <n v="609.65"/>
    <x v="0"/>
    <n v="23.25"/>
    <x v="2060"/>
  </r>
  <r>
    <x v="1"/>
    <n v="19882"/>
    <s v="M30014"/>
    <s v="BUREAU COMPLET"/>
    <n v="609.65"/>
    <x v="1"/>
    <n v="30.23"/>
    <x v="2060"/>
  </r>
  <r>
    <x v="1"/>
    <n v="19883"/>
    <s v="M30015"/>
    <s v="BUREAU COMPLET"/>
    <n v="609.65"/>
    <x v="0"/>
    <n v="23.25"/>
    <x v="2061"/>
  </r>
  <r>
    <x v="1"/>
    <n v="19883"/>
    <s v="M30015"/>
    <s v="BUREAU COMPLET"/>
    <n v="609.65"/>
    <x v="1"/>
    <n v="30.23"/>
    <x v="2061"/>
  </r>
  <r>
    <x v="1"/>
    <n v="19888"/>
    <s v="M30020"/>
    <s v="BUREAU COMPLET"/>
    <n v="609.64"/>
    <x v="0"/>
    <n v="23.25"/>
    <x v="2062"/>
  </r>
  <r>
    <x v="1"/>
    <n v="19888"/>
    <s v="M30020"/>
    <s v="BUREAU COMPLET"/>
    <n v="609.64"/>
    <x v="1"/>
    <n v="30.23"/>
    <x v="2062"/>
  </r>
  <r>
    <x v="1"/>
    <n v="19889"/>
    <s v="M30021"/>
    <s v="BUREAU COMPLET"/>
    <n v="609.65"/>
    <x v="0"/>
    <n v="23.25"/>
    <x v="2063"/>
  </r>
  <r>
    <x v="1"/>
    <n v="19889"/>
    <s v="M30021"/>
    <s v="BUREAU COMPLET"/>
    <n v="609.65"/>
    <x v="1"/>
    <n v="30.23"/>
    <x v="2063"/>
  </r>
  <r>
    <x v="1"/>
    <n v="19890"/>
    <s v="M30022"/>
    <s v="BUREAU COMPLET"/>
    <n v="609.65"/>
    <x v="0"/>
    <n v="23.25"/>
    <x v="2064"/>
  </r>
  <r>
    <x v="1"/>
    <n v="19890"/>
    <s v="M30022"/>
    <s v="BUREAU COMPLET"/>
    <n v="609.65"/>
    <x v="1"/>
    <n v="30.23"/>
    <x v="2064"/>
  </r>
  <r>
    <x v="1"/>
    <n v="19891"/>
    <s v="M30023"/>
    <s v="BUREAU COMPLET"/>
    <n v="609.65"/>
    <x v="0"/>
    <n v="23.25"/>
    <x v="2065"/>
  </r>
  <r>
    <x v="1"/>
    <n v="19891"/>
    <s v="M30023"/>
    <s v="BUREAU COMPLET"/>
    <n v="609.65"/>
    <x v="1"/>
    <n v="30.23"/>
    <x v="2065"/>
  </r>
  <r>
    <x v="1"/>
    <n v="19892"/>
    <s v="M30024"/>
    <s v="BUREAU COMPLET"/>
    <n v="566.67999999999995"/>
    <x v="0"/>
    <n v="21.62"/>
    <x v="2066"/>
  </r>
  <r>
    <x v="1"/>
    <n v="19892"/>
    <s v="M30024"/>
    <s v="BUREAU COMPLET"/>
    <n v="566.67999999999995"/>
    <x v="1"/>
    <n v="28.1"/>
    <x v="2066"/>
  </r>
  <r>
    <x v="1"/>
    <n v="19897"/>
    <s v="M30031"/>
    <s v="BUREAU COMPLET"/>
    <n v="695.95"/>
    <x v="0"/>
    <n v="26.55"/>
    <x v="2067"/>
  </r>
  <r>
    <x v="1"/>
    <n v="19897"/>
    <s v="M30031"/>
    <s v="BUREAU COMPLET"/>
    <n v="695.95"/>
    <x v="1"/>
    <n v="34.51"/>
    <x v="2067"/>
  </r>
  <r>
    <x v="1"/>
    <n v="19898"/>
    <s v="M30032"/>
    <s v="BUREAU COMPLET"/>
    <n v="866.81"/>
    <x v="0"/>
    <n v="33.06"/>
    <x v="2068"/>
  </r>
  <r>
    <x v="1"/>
    <n v="19898"/>
    <s v="M30032"/>
    <s v="BUREAU COMPLET"/>
    <n v="866.81"/>
    <x v="1"/>
    <n v="42.98"/>
    <x v="2068"/>
  </r>
  <r>
    <x v="1"/>
    <n v="19900"/>
    <s v="M30033"/>
    <s v="BUREAU COMPLET"/>
    <n v="866.81"/>
    <x v="0"/>
    <n v="33.06"/>
    <x v="2069"/>
  </r>
  <r>
    <x v="1"/>
    <n v="19900"/>
    <s v="M30033"/>
    <s v="BUREAU COMPLET"/>
    <n v="866.81"/>
    <x v="1"/>
    <n v="42.98"/>
    <x v="2069"/>
  </r>
  <r>
    <x v="1"/>
    <n v="19905"/>
    <s v="M30035"/>
    <s v="BUREAU COMPLET"/>
    <n v="695.95"/>
    <x v="0"/>
    <n v="26.55"/>
    <x v="2070"/>
  </r>
  <r>
    <x v="1"/>
    <n v="19905"/>
    <s v="M30035"/>
    <s v="BUREAU COMPLET"/>
    <n v="695.95"/>
    <x v="1"/>
    <n v="34.51"/>
    <x v="2070"/>
  </r>
  <r>
    <x v="11"/>
    <n v="19906"/>
    <s v="M61008"/>
    <s v="CABINE D'ATELIER"/>
    <n v="3283"/>
    <x v="0"/>
    <n v="162.80000000000001"/>
    <x v="2071"/>
  </r>
  <r>
    <x v="11"/>
    <n v="19906"/>
    <s v="M61008"/>
    <s v="CABINE D'ATELIER"/>
    <n v="3283"/>
    <x v="1"/>
    <n v="115.78"/>
    <x v="2071"/>
  </r>
  <r>
    <x v="1"/>
    <n v="19907"/>
    <s v="M61048"/>
    <s v="PLAN DE TRAVAIL LABO"/>
    <n v="518"/>
    <x v="0"/>
    <n v="19.760000000000002"/>
    <x v="2072"/>
  </r>
  <r>
    <x v="1"/>
    <n v="19907"/>
    <s v="M61048"/>
    <s v="PLAN DE TRAVAIL LABO"/>
    <n v="518"/>
    <x v="1"/>
    <n v="25.69"/>
    <x v="2072"/>
  </r>
  <r>
    <x v="4"/>
    <n v="19908"/>
    <s v="M9102"/>
    <s v="MICROSCOPE INVERSE METALLOGRAPHIQUE"/>
    <n v="8027.32"/>
    <x v="0"/>
    <n v="497.58"/>
    <x v="2073"/>
  </r>
  <r>
    <x v="4"/>
    <n v="19908"/>
    <s v="M9102"/>
    <s v="MICROSCOPE INVERSE METALLOGRAPHIQUE"/>
    <n v="8027.32"/>
    <x v="1"/>
    <n v="283.11"/>
    <x v="2073"/>
  </r>
  <r>
    <x v="1"/>
    <n v="19913"/>
    <s v="M30038"/>
    <s v="BUREAU COMPLET"/>
    <n v="585.78"/>
    <x v="0"/>
    <n v="22.34"/>
    <x v="2074"/>
  </r>
  <r>
    <x v="1"/>
    <n v="19913"/>
    <s v="M30038"/>
    <s v="BUREAU COMPLET"/>
    <n v="585.78"/>
    <x v="1"/>
    <n v="29.05"/>
    <x v="2074"/>
  </r>
  <r>
    <x v="1"/>
    <n v="19914"/>
    <s v="M30039"/>
    <s v="BUREAU COMPLET"/>
    <n v="585.78"/>
    <x v="0"/>
    <n v="22.34"/>
    <x v="2075"/>
  </r>
  <r>
    <x v="1"/>
    <n v="19914"/>
    <s v="M30039"/>
    <s v="BUREAU COMPLET"/>
    <n v="585.78"/>
    <x v="1"/>
    <n v="29.05"/>
    <x v="2075"/>
  </r>
  <r>
    <x v="1"/>
    <n v="19915"/>
    <s v="M30040"/>
    <s v="BUREAU COMPLET"/>
    <n v="585.78"/>
    <x v="0"/>
    <n v="22.34"/>
    <x v="2076"/>
  </r>
  <r>
    <x v="1"/>
    <n v="19915"/>
    <s v="M30040"/>
    <s v="BUREAU COMPLET"/>
    <n v="585.78"/>
    <x v="1"/>
    <n v="29.05"/>
    <x v="2076"/>
  </r>
  <r>
    <x v="1"/>
    <n v="19916"/>
    <s v="M30041"/>
    <s v="BUREAU COMPLET"/>
    <n v="585.78"/>
    <x v="0"/>
    <n v="22.34"/>
    <x v="2077"/>
  </r>
  <r>
    <x v="1"/>
    <n v="19916"/>
    <s v="M30041"/>
    <s v="BUREAU COMPLET"/>
    <n v="585.78"/>
    <x v="1"/>
    <n v="29.05"/>
    <x v="2077"/>
  </r>
  <r>
    <x v="1"/>
    <n v="19917"/>
    <s v="M30042"/>
    <s v="BUREAU COMPLET"/>
    <n v="585.78"/>
    <x v="0"/>
    <n v="0"/>
    <x v="2078"/>
  </r>
  <r>
    <x v="1"/>
    <n v="19917"/>
    <s v="M30042"/>
    <s v="BUREAU COMPLET"/>
    <n v="585.78"/>
    <x v="1"/>
    <n v="0"/>
    <x v="2078"/>
  </r>
  <r>
    <x v="1"/>
    <n v="19922"/>
    <s v="M30047"/>
    <s v="BUREAU COMPLET"/>
    <n v="585.77"/>
    <x v="0"/>
    <n v="0"/>
    <x v="2079"/>
  </r>
  <r>
    <x v="1"/>
    <n v="19922"/>
    <s v="M30047"/>
    <s v="BUREAU COMPLET"/>
    <n v="585.77"/>
    <x v="1"/>
    <n v="0"/>
    <x v="2079"/>
  </r>
  <r>
    <x v="6"/>
    <n v="19931"/>
    <s v="M30216"/>
    <s v="SERVEURS BAAN"/>
    <n v="5725"/>
    <x v="0"/>
    <n v="0"/>
    <x v="2080"/>
  </r>
  <r>
    <x v="6"/>
    <n v="19931"/>
    <s v="M30216"/>
    <s v="SERVEURS BAAN"/>
    <n v="5725"/>
    <x v="1"/>
    <n v="0"/>
    <x v="2080"/>
  </r>
  <r>
    <x v="5"/>
    <n v="19932"/>
    <s v="M61457"/>
    <s v="PORTE COMPLEMENTAIRE"/>
    <n v="146064"/>
    <x v="0"/>
    <n v="5173.8"/>
    <x v="2081"/>
  </r>
  <r>
    <x v="5"/>
    <n v="19932"/>
    <s v="M61457"/>
    <s v="PORTE COMPLEMENTAIRE"/>
    <n v="146064"/>
    <x v="1"/>
    <n v="12687.22"/>
    <x v="2081"/>
  </r>
  <r>
    <x v="9"/>
    <n v="19940"/>
    <s v="M40646"/>
    <s v="GABARIT DE CONTROLE POUR TOURELLE R9350"/>
    <n v="11000"/>
    <x v="0"/>
    <n v="0"/>
    <x v="2082"/>
  </r>
  <r>
    <x v="9"/>
    <n v="19940"/>
    <s v="M40646"/>
    <s v="GABARIT DE CONTROLE POUR TOURELLE R9350"/>
    <n v="11000"/>
    <x v="1"/>
    <n v="0"/>
    <x v="2082"/>
  </r>
  <r>
    <x v="9"/>
    <n v="19941"/>
    <s v="M40647"/>
    <s v="GABARIT DE CONTROLE POUR TOURELLE R9250"/>
    <n v="12000"/>
    <x v="0"/>
    <n v="0"/>
    <x v="2083"/>
  </r>
  <r>
    <x v="9"/>
    <n v="19941"/>
    <s v="M40647"/>
    <s v="GABARIT DE CONTROLE POUR TOURELLE R9250"/>
    <n v="12000"/>
    <x v="1"/>
    <n v="0"/>
    <x v="2083"/>
  </r>
  <r>
    <x v="8"/>
    <n v="19942"/>
    <s v="M40648"/>
    <s v="MODELE MOULE"/>
    <n v="29350"/>
    <x v="0"/>
    <n v="0"/>
    <x v="2084"/>
  </r>
  <r>
    <x v="8"/>
    <n v="19942"/>
    <s v="M40648"/>
    <s v="MODELE MOULE"/>
    <n v="29350"/>
    <x v="1"/>
    <n v="0"/>
    <x v="2084"/>
  </r>
  <r>
    <x v="1"/>
    <n v="19950"/>
    <s v="M30048"/>
    <s v="TABLE DE CONFERENC POUR SALLE DE REUNION"/>
    <n v="938.95"/>
    <x v="0"/>
    <n v="35.81"/>
    <x v="2085"/>
  </r>
  <r>
    <x v="1"/>
    <n v="19950"/>
    <s v="M30048"/>
    <s v="TABLE DE CONFERENC POUR SALLE DE REUNION"/>
    <n v="938.95"/>
    <x v="1"/>
    <n v="46.56"/>
    <x v="2085"/>
  </r>
  <r>
    <x v="16"/>
    <n v="19955"/>
    <s v="MINING TRANCHE 3"/>
    <s v="BATIMENT ADMINISTRATIF C4 -J"/>
    <n v="7000"/>
    <x v="0"/>
    <n v="247.95"/>
    <x v="2086"/>
  </r>
  <r>
    <x v="16"/>
    <n v="19955"/>
    <s v="MINING TRANCHE 3"/>
    <s v="BATIMENT ADMINISTRATIF C4 -J"/>
    <n v="7000"/>
    <x v="1"/>
    <n v="347.12"/>
    <x v="2086"/>
  </r>
  <r>
    <x v="7"/>
    <n v="19956"/>
    <s v="M30079"/>
    <s v="MATERIEL RESEAUX"/>
    <n v="6027.06"/>
    <x v="0"/>
    <n v="0"/>
    <x v="2087"/>
  </r>
  <r>
    <x v="7"/>
    <n v="19956"/>
    <s v="M30079"/>
    <s v="MATERIEL RESEAUX"/>
    <n v="6027.06"/>
    <x v="1"/>
    <n v="432.36"/>
    <x v="2087"/>
  </r>
  <r>
    <x v="4"/>
    <n v="19957"/>
    <s v="M41014"/>
    <s v="PRESSE DE SERTISSAGE HT131UC"/>
    <n v="2800.16"/>
    <x v="0"/>
    <n v="0"/>
    <x v="2088"/>
  </r>
  <r>
    <x v="4"/>
    <n v="19957"/>
    <s v="M41014"/>
    <s v="PRESSE DE SERTISSAGE HT131UC"/>
    <n v="2800.16"/>
    <x v="1"/>
    <n v="106.48"/>
    <x v="2088"/>
  </r>
  <r>
    <x v="1"/>
    <n v="19958"/>
    <s v="M30055"/>
    <s v="BUREAU COMPLET"/>
    <n v="609.64"/>
    <x v="0"/>
    <n v="23.25"/>
    <x v="2089"/>
  </r>
  <r>
    <x v="1"/>
    <n v="19958"/>
    <s v="M30055"/>
    <s v="BUREAU COMPLET"/>
    <n v="609.64"/>
    <x v="1"/>
    <n v="30.23"/>
    <x v="2089"/>
  </r>
  <r>
    <x v="1"/>
    <n v="19964"/>
    <s v="M30052"/>
    <s v="BUREAU COMPLET"/>
    <n v="609.64"/>
    <x v="0"/>
    <n v="23.25"/>
    <x v="2090"/>
  </r>
  <r>
    <x v="1"/>
    <n v="19964"/>
    <s v="M30052"/>
    <s v="BUREAU COMPLET"/>
    <n v="609.64"/>
    <x v="1"/>
    <n v="30.23"/>
    <x v="2090"/>
  </r>
  <r>
    <x v="1"/>
    <n v="19965"/>
    <s v="M30053"/>
    <s v="BUREAU COMPLET"/>
    <n v="609.64"/>
    <x v="0"/>
    <n v="23.25"/>
    <x v="2091"/>
  </r>
  <r>
    <x v="1"/>
    <n v="19965"/>
    <s v="M30053"/>
    <s v="BUREAU COMPLET"/>
    <n v="609.64"/>
    <x v="1"/>
    <n v="30.23"/>
    <x v="2091"/>
  </r>
  <r>
    <x v="1"/>
    <n v="19966"/>
    <s v="M30054"/>
    <s v="BUREAU COMPLET"/>
    <n v="609.64"/>
    <x v="0"/>
    <n v="23.25"/>
    <x v="2092"/>
  </r>
  <r>
    <x v="1"/>
    <n v="19966"/>
    <s v="M30054"/>
    <s v="BUREAU COMPLET"/>
    <n v="609.64"/>
    <x v="1"/>
    <n v="30.23"/>
    <x v="2092"/>
  </r>
  <r>
    <x v="1"/>
    <n v="19967"/>
    <s v="M30058"/>
    <s v="BUREAU COMPLET"/>
    <n v="609.64"/>
    <x v="0"/>
    <n v="23.25"/>
    <x v="2093"/>
  </r>
  <r>
    <x v="1"/>
    <n v="19967"/>
    <s v="M30058"/>
    <s v="BUREAU COMPLET"/>
    <n v="609.64"/>
    <x v="1"/>
    <n v="30.23"/>
    <x v="2093"/>
  </r>
  <r>
    <x v="1"/>
    <n v="19972"/>
    <s v="M30063"/>
    <s v="BUREAU COMPLET"/>
    <n v="621.09"/>
    <x v="0"/>
    <n v="23.69"/>
    <x v="2094"/>
  </r>
  <r>
    <x v="1"/>
    <n v="19972"/>
    <s v="M30063"/>
    <s v="BUREAU COMPLET"/>
    <n v="621.09"/>
    <x v="1"/>
    <n v="30.8"/>
    <x v="2094"/>
  </r>
  <r>
    <x v="1"/>
    <n v="19973"/>
    <s v="M30064"/>
    <s v="BUREAU COMPLET"/>
    <n v="621.1"/>
    <x v="0"/>
    <n v="23.69"/>
    <x v="2095"/>
  </r>
  <r>
    <x v="1"/>
    <n v="19973"/>
    <s v="M30064"/>
    <s v="BUREAU COMPLET"/>
    <n v="621.1"/>
    <x v="1"/>
    <n v="30.8"/>
    <x v="2095"/>
  </r>
  <r>
    <x v="1"/>
    <n v="19974"/>
    <s v="M30065"/>
    <s v="BUREAU COMPLET"/>
    <n v="621.09"/>
    <x v="0"/>
    <n v="23.69"/>
    <x v="2096"/>
  </r>
  <r>
    <x v="1"/>
    <n v="19974"/>
    <s v="M30065"/>
    <s v="BUREAU COMPLET"/>
    <n v="621.09"/>
    <x v="1"/>
    <n v="30.8"/>
    <x v="2096"/>
  </r>
  <r>
    <x v="1"/>
    <n v="19975"/>
    <s v="M30066"/>
    <s v="BUREAU COMPLET"/>
    <n v="621.09"/>
    <x v="0"/>
    <n v="23.69"/>
    <x v="2097"/>
  </r>
  <r>
    <x v="1"/>
    <n v="19975"/>
    <s v="M30066"/>
    <s v="BUREAU COMPLET"/>
    <n v="621.09"/>
    <x v="1"/>
    <n v="30.8"/>
    <x v="2097"/>
  </r>
  <r>
    <x v="6"/>
    <n v="19980"/>
    <s v="M30067"/>
    <s v="LOGICIEL CRYSTAL REPORTS XI DEVELOPPER"/>
    <n v="506"/>
    <x v="0"/>
    <n v="0"/>
    <x v="2098"/>
  </r>
  <r>
    <x v="6"/>
    <n v="19980"/>
    <s v="M30067"/>
    <s v="LOGICIEL CRYSTAL REPORTS XI DEVELOPPER"/>
    <n v="506"/>
    <x v="1"/>
    <n v="0"/>
    <x v="2098"/>
  </r>
  <r>
    <x v="6"/>
    <n v="19981"/>
    <s v="M30068"/>
    <s v="LOGICIEL CRYSTAL REPORTS XI DEVELOPPER"/>
    <n v="506"/>
    <x v="0"/>
    <n v="0"/>
    <x v="2099"/>
  </r>
  <r>
    <x v="6"/>
    <n v="19981"/>
    <s v="M30068"/>
    <s v="LOGICIEL CRYSTAL REPORTS XI DEVELOPPER"/>
    <n v="506"/>
    <x v="1"/>
    <n v="0"/>
    <x v="2099"/>
  </r>
  <r>
    <x v="7"/>
    <n v="19982"/>
    <s v="I0364"/>
    <s v="IMPRIMANTE LASER SP 4210 N"/>
    <n v="600"/>
    <x v="0"/>
    <n v="0"/>
    <x v="2100"/>
  </r>
  <r>
    <x v="7"/>
    <n v="19982"/>
    <s v="I0364"/>
    <s v="IMPRIMANTE LASER SP 4210 N"/>
    <n v="600"/>
    <x v="1"/>
    <n v="46.74"/>
    <x v="2100"/>
  </r>
  <r>
    <x v="7"/>
    <n v="19983"/>
    <s v="I0355"/>
    <s v="IMPRIMANTE COPIEUR MPC 300"/>
    <n v="2319.27"/>
    <x v="0"/>
    <n v="0"/>
    <x v="2101"/>
  </r>
  <r>
    <x v="7"/>
    <n v="19983"/>
    <s v="I0355"/>
    <s v="IMPRIMANTE COPIEUR MPC 300"/>
    <n v="2319.27"/>
    <x v="1"/>
    <n v="187.81"/>
    <x v="2101"/>
  </r>
  <r>
    <x v="8"/>
    <n v="19989"/>
    <s v="M40650"/>
    <s v="MODELE MOULE"/>
    <n v="18900"/>
    <x v="0"/>
    <n v="0"/>
    <x v="2102"/>
  </r>
  <r>
    <x v="8"/>
    <n v="19989"/>
    <s v="M40650"/>
    <s v="MODELE MOULE"/>
    <n v="18900"/>
    <x v="1"/>
    <n v="0"/>
    <x v="2102"/>
  </r>
  <r>
    <x v="8"/>
    <n v="19990"/>
    <s v="M40651"/>
    <s v="MODELE MOULE"/>
    <n v="14800"/>
    <x v="0"/>
    <n v="0"/>
    <x v="2103"/>
  </r>
  <r>
    <x v="8"/>
    <n v="19990"/>
    <s v="M40651"/>
    <s v="MODELE MOULE"/>
    <n v="14800"/>
    <x v="1"/>
    <n v="0"/>
    <x v="2103"/>
  </r>
  <r>
    <x v="8"/>
    <n v="19991"/>
    <s v="M40652"/>
    <s v="MODELE MOULE"/>
    <n v="13500"/>
    <x v="0"/>
    <n v="0"/>
    <x v="2104"/>
  </r>
  <r>
    <x v="8"/>
    <n v="19991"/>
    <s v="M40652"/>
    <s v="MODELE MOULE"/>
    <n v="13500"/>
    <x v="1"/>
    <n v="0"/>
    <x v="2104"/>
  </r>
  <r>
    <x v="8"/>
    <n v="19992"/>
    <s v="M40653"/>
    <s v="MODELE MOULE"/>
    <n v="27500"/>
    <x v="0"/>
    <n v="0"/>
    <x v="2105"/>
  </r>
  <r>
    <x v="8"/>
    <n v="19992"/>
    <s v="M40653"/>
    <s v="MODELE MOULE"/>
    <n v="27500"/>
    <x v="1"/>
    <n v="0"/>
    <x v="2105"/>
  </r>
  <r>
    <x v="1"/>
    <n v="19999"/>
    <s v="M9138"/>
    <s v="COFFRE FORT"/>
    <n v="6893"/>
    <x v="0"/>
    <n v="262.93"/>
    <x v="2106"/>
  </r>
  <r>
    <x v="1"/>
    <n v="19999"/>
    <s v="M9138"/>
    <s v="COFFRE FORT"/>
    <n v="6893"/>
    <x v="1"/>
    <n v="341.82"/>
    <x v="2106"/>
  </r>
  <r>
    <x v="16"/>
    <n v="20000"/>
    <s v="MINING TRANCHE 3"/>
    <s v="BATIMENT ADMINISTRATIF C5 -M"/>
    <n v="90583.28"/>
    <x v="0"/>
    <n v="3208.59"/>
    <x v="1183"/>
  </r>
  <r>
    <x v="16"/>
    <n v="20000"/>
    <s v="MINING TRANCHE 3"/>
    <s v="BATIMENT ADMINISTRATIF C5 -M"/>
    <n v="90583.28"/>
    <x v="1"/>
    <n v="4491.9399999999996"/>
    <x v="1183"/>
  </r>
  <r>
    <x v="4"/>
    <n v="20005"/>
    <s v="M41017"/>
    <s v="CLE HYDRAULIQUE"/>
    <n v="4213"/>
    <x v="0"/>
    <n v="0"/>
    <x v="2107"/>
  </r>
  <r>
    <x v="4"/>
    <n v="20005"/>
    <s v="M41017"/>
    <s v="CLE HYDRAULIQUE"/>
    <n v="4213"/>
    <x v="1"/>
    <n v="154.4"/>
    <x v="2107"/>
  </r>
  <r>
    <x v="4"/>
    <n v="20006"/>
    <s v="M41018"/>
    <s v="CLE HYDRAULIQUE"/>
    <n v="4733"/>
    <x v="0"/>
    <n v="0"/>
    <x v="2108"/>
  </r>
  <r>
    <x v="4"/>
    <n v="20006"/>
    <s v="M41018"/>
    <s v="CLE HYDRAULIQUE"/>
    <n v="4733"/>
    <x v="1"/>
    <n v="173.46"/>
    <x v="2108"/>
  </r>
  <r>
    <x v="4"/>
    <n v="20007"/>
    <s v="M41019"/>
    <s v="CLE HYDRAULIQUE"/>
    <n v="6974"/>
    <x v="0"/>
    <n v="0"/>
    <x v="2109"/>
  </r>
  <r>
    <x v="4"/>
    <n v="20007"/>
    <s v="M41019"/>
    <s v="CLE HYDRAULIQUE"/>
    <n v="6974"/>
    <x v="1"/>
    <n v="255.59"/>
    <x v="2109"/>
  </r>
  <r>
    <x v="15"/>
    <n v="20008"/>
    <s v="MINING TRANCHE 3"/>
    <s v="BATIMENT SOCIAL C2 -E"/>
    <n v="1464.8"/>
    <x v="0"/>
    <n v="51.88"/>
    <x v="1879"/>
  </r>
  <r>
    <x v="15"/>
    <n v="20008"/>
    <s v="MINING TRANCHE 3"/>
    <s v="BATIMENT SOCIAL C2 -E"/>
    <n v="1464.8"/>
    <x v="1"/>
    <n v="72.64"/>
    <x v="1879"/>
  </r>
  <r>
    <x v="7"/>
    <n v="20009"/>
    <s v="M30071"/>
    <s v="VIDEOPROJECTEUR + ECRAN"/>
    <n v="4191.46"/>
    <x v="0"/>
    <n v="399.03"/>
    <x v="2110"/>
  </r>
  <r>
    <x v="7"/>
    <n v="20009"/>
    <s v="M30071"/>
    <s v="VIDEOPROJECTEUR + ECRAN"/>
    <n v="4191.46"/>
    <x v="1"/>
    <n v="339.42"/>
    <x v="2110"/>
  </r>
  <r>
    <x v="7"/>
    <n v="20014"/>
    <s v="I5001"/>
    <s v="IMPRIMANTE RICOH SP 4210"/>
    <n v="600"/>
    <x v="0"/>
    <n v="0"/>
    <x v="2111"/>
  </r>
  <r>
    <x v="7"/>
    <n v="20014"/>
    <s v="I5001"/>
    <s v="IMPRIMANTE RICOH SP 4210"/>
    <n v="600"/>
    <x v="1"/>
    <n v="46.74"/>
    <x v="2111"/>
  </r>
  <r>
    <x v="7"/>
    <n v="20015"/>
    <s v="I5002"/>
    <s v="IMPRIMANTE RICOH MP 201 SPF"/>
    <n v="1130"/>
    <x v="0"/>
    <n v="0"/>
    <x v="2112"/>
  </r>
  <r>
    <x v="7"/>
    <n v="20015"/>
    <s v="I5002"/>
    <s v="IMPRIMANTE RICOH MP 201 SPF"/>
    <n v="1130"/>
    <x v="1"/>
    <n v="91.5"/>
    <x v="2112"/>
  </r>
  <r>
    <x v="1"/>
    <n v="20017"/>
    <s v="M61082"/>
    <s v="TABBLE NEUTRE DE SELF"/>
    <n v="5325"/>
    <x v="0"/>
    <n v="528.12"/>
    <x v="2113"/>
  </r>
  <r>
    <x v="1"/>
    <n v="20017"/>
    <s v="M61082"/>
    <s v="TABBLE NEUTRE DE SELF"/>
    <n v="5325"/>
    <x v="1"/>
    <n v="264.06"/>
    <x v="2113"/>
  </r>
  <r>
    <x v="1"/>
    <n v="20022"/>
    <s v="M61044"/>
    <s v="ARMOIRE DE RANGEMENT"/>
    <n v="626"/>
    <x v="0"/>
    <n v="22.18"/>
    <x v="2114"/>
  </r>
  <r>
    <x v="1"/>
    <n v="20022"/>
    <s v="M61044"/>
    <s v="ARMOIRE DE RANGEMENT"/>
    <n v="626"/>
    <x v="1"/>
    <n v="31.04"/>
    <x v="2114"/>
  </r>
  <r>
    <x v="1"/>
    <n v="20023"/>
    <s v="M61045"/>
    <s v="ARMOIRE DE RANGEMENT"/>
    <n v="1602"/>
    <x v="0"/>
    <n v="56.74"/>
    <x v="2115"/>
  </r>
  <r>
    <x v="1"/>
    <n v="20023"/>
    <s v="M61045"/>
    <s v="ARMOIRE DE RANGEMENT"/>
    <n v="1602"/>
    <x v="1"/>
    <n v="79.44"/>
    <x v="2115"/>
  </r>
  <r>
    <x v="1"/>
    <n v="20024"/>
    <s v="M61046"/>
    <s v="ARMOIRE DE RANGEMENT"/>
    <n v="1602"/>
    <x v="0"/>
    <n v="56.74"/>
    <x v="2116"/>
  </r>
  <r>
    <x v="1"/>
    <n v="20024"/>
    <s v="M61046"/>
    <s v="ARMOIRE DE RANGEMENT"/>
    <n v="1602"/>
    <x v="1"/>
    <n v="79.44"/>
    <x v="2116"/>
  </r>
  <r>
    <x v="14"/>
    <n v="20025"/>
    <s v="MINING TRANCHE 3"/>
    <s v="AMENAGEMENT EXT C3 -I"/>
    <n v="28750"/>
    <x v="0"/>
    <n v="1425.68"/>
    <x v="1099"/>
  </r>
  <r>
    <x v="14"/>
    <n v="20025"/>
    <s v="MINING TRANCHE 3"/>
    <s v="AMENAGEMENT EXT C3 -I"/>
    <n v="28750"/>
    <x v="1"/>
    <n v="1425.68"/>
    <x v="1099"/>
  </r>
  <r>
    <x v="15"/>
    <n v="20030"/>
    <s v="MINING TRANCHE 3"/>
    <s v="BATIMENT SOCIAL C5 -N"/>
    <n v="1883.04"/>
    <x v="0"/>
    <n v="66.7"/>
    <x v="1443"/>
  </r>
  <r>
    <x v="15"/>
    <n v="20030"/>
    <s v="MINING TRANCHE 3"/>
    <s v="BATIMENT SOCIAL C5 -N"/>
    <n v="1883.04"/>
    <x v="1"/>
    <n v="93.38"/>
    <x v="1443"/>
  </r>
  <r>
    <x v="1"/>
    <n v="20031"/>
    <s v="M30071"/>
    <s v="BUREAU COMPLET"/>
    <n v="576.67999999999995"/>
    <x v="0"/>
    <n v="22"/>
    <x v="2117"/>
  </r>
  <r>
    <x v="1"/>
    <n v="20031"/>
    <s v="M30071"/>
    <s v="BUREAU COMPLET"/>
    <n v="576.67999999999995"/>
    <x v="1"/>
    <n v="28.6"/>
    <x v="2117"/>
  </r>
  <r>
    <x v="1"/>
    <n v="20032"/>
    <s v="M30072"/>
    <s v="BUREAU COMPLET"/>
    <n v="576.67999999999995"/>
    <x v="0"/>
    <n v="22"/>
    <x v="2118"/>
  </r>
  <r>
    <x v="1"/>
    <n v="20032"/>
    <s v="M30072"/>
    <s v="BUREAU COMPLET"/>
    <n v="576.67999999999995"/>
    <x v="1"/>
    <n v="28.6"/>
    <x v="2118"/>
  </r>
  <r>
    <x v="1"/>
    <n v="20033"/>
    <s v="M30073"/>
    <s v="BUREAU COMPLET"/>
    <n v="576.67999999999995"/>
    <x v="0"/>
    <n v="22"/>
    <x v="2119"/>
  </r>
  <r>
    <x v="1"/>
    <n v="20033"/>
    <s v="M30073"/>
    <s v="BUREAU COMPLET"/>
    <n v="576.67999999999995"/>
    <x v="1"/>
    <n v="28.6"/>
    <x v="2119"/>
  </r>
  <r>
    <x v="1"/>
    <n v="20034"/>
    <s v="M30074"/>
    <s v="BUREAU COMPLET"/>
    <n v="576.67999999999995"/>
    <x v="0"/>
    <n v="22"/>
    <x v="2120"/>
  </r>
  <r>
    <x v="1"/>
    <n v="20034"/>
    <s v="M30074"/>
    <s v="BUREAU COMPLET"/>
    <n v="576.67999999999995"/>
    <x v="1"/>
    <n v="28.6"/>
    <x v="2120"/>
  </r>
  <r>
    <x v="2"/>
    <n v="20040"/>
    <s v="P5002"/>
    <s v="PC HP PORTABLE 8440P"/>
    <n v="954.39"/>
    <x v="0"/>
    <n v="0"/>
    <x v="2121"/>
  </r>
  <r>
    <x v="2"/>
    <n v="20040"/>
    <s v="P5002"/>
    <s v="PC HP PORTABLE 8440P"/>
    <n v="954.39"/>
    <x v="1"/>
    <n v="0"/>
    <x v="2121"/>
  </r>
  <r>
    <x v="2"/>
    <n v="20041"/>
    <s v="P5003"/>
    <s v="PC HP PORTABLE 8440P"/>
    <n v="954.39"/>
    <x v="0"/>
    <n v="0"/>
    <x v="2122"/>
  </r>
  <r>
    <x v="2"/>
    <n v="20041"/>
    <s v="P5003"/>
    <s v="PC HP PORTABLE 8440P"/>
    <n v="954.39"/>
    <x v="1"/>
    <n v="0"/>
    <x v="2122"/>
  </r>
  <r>
    <x v="2"/>
    <n v="20042"/>
    <s v="P5004"/>
    <s v="PC HP PORTABLE 8440P"/>
    <n v="954.39"/>
    <x v="0"/>
    <n v="0"/>
    <x v="2123"/>
  </r>
  <r>
    <x v="2"/>
    <n v="20042"/>
    <s v="P5004"/>
    <s v="PC HP PORTABLE 8440P"/>
    <n v="954.39"/>
    <x v="1"/>
    <n v="0"/>
    <x v="2123"/>
  </r>
  <r>
    <x v="2"/>
    <n v="20047"/>
    <s v="P5009"/>
    <s v="PC HP PORTABLE 8440P"/>
    <n v="954.39"/>
    <x v="0"/>
    <n v="0"/>
    <x v="2124"/>
  </r>
  <r>
    <x v="2"/>
    <n v="20047"/>
    <s v="P5009"/>
    <s v="PC HP PORTABLE 8440P"/>
    <n v="954.39"/>
    <x v="1"/>
    <n v="0"/>
    <x v="2124"/>
  </r>
  <r>
    <x v="2"/>
    <n v="20048"/>
    <s v="P5010"/>
    <s v="PC HP PORTABLE 8440P"/>
    <n v="954.39"/>
    <x v="0"/>
    <n v="0"/>
    <x v="2125"/>
  </r>
  <r>
    <x v="2"/>
    <n v="20048"/>
    <s v="P5010"/>
    <s v="PC HP PORTABLE 8440P"/>
    <n v="954.39"/>
    <x v="1"/>
    <n v="0"/>
    <x v="2125"/>
  </r>
  <r>
    <x v="2"/>
    <n v="20049"/>
    <s v="P5011"/>
    <s v="PC HP PORTABLE 8440P"/>
    <n v="954.39"/>
    <x v="0"/>
    <n v="0"/>
    <x v="2126"/>
  </r>
  <r>
    <x v="2"/>
    <n v="20049"/>
    <s v="P5011"/>
    <s v="PC HP PORTABLE 8440P"/>
    <n v="954.39"/>
    <x v="1"/>
    <n v="0"/>
    <x v="2126"/>
  </r>
  <r>
    <x v="2"/>
    <n v="20050"/>
    <s v="P5012"/>
    <s v="PC HP PORTABLE 2540P"/>
    <n v="957.6"/>
    <x v="0"/>
    <n v="0"/>
    <x v="2127"/>
  </r>
  <r>
    <x v="2"/>
    <n v="20050"/>
    <s v="P5012"/>
    <s v="PC HP PORTABLE 2540P"/>
    <n v="957.6"/>
    <x v="1"/>
    <n v="0"/>
    <x v="2127"/>
  </r>
  <r>
    <x v="2"/>
    <n v="20055"/>
    <s v="P5017"/>
    <s v="PC HP PORTABLE 82540P"/>
    <n v="957.6"/>
    <x v="0"/>
    <n v="0"/>
    <x v="2128"/>
  </r>
  <r>
    <x v="2"/>
    <n v="20055"/>
    <s v="P5017"/>
    <s v="PC HP PORTABLE 82540P"/>
    <n v="957.6"/>
    <x v="1"/>
    <n v="0"/>
    <x v="2128"/>
  </r>
  <r>
    <x v="2"/>
    <n v="20056"/>
    <s v="P5018"/>
    <s v="PC HP PORTABLE 2540P"/>
    <n v="957.6"/>
    <x v="0"/>
    <n v="0"/>
    <x v="2129"/>
  </r>
  <r>
    <x v="2"/>
    <n v="20056"/>
    <s v="P5018"/>
    <s v="PC HP PORTABLE 2540P"/>
    <n v="957.6"/>
    <x v="1"/>
    <n v="0"/>
    <x v="2129"/>
  </r>
  <r>
    <x v="2"/>
    <n v="20057"/>
    <s v="P5000"/>
    <s v="PC HP PORTABLE 2540P"/>
    <n v="957.6"/>
    <x v="0"/>
    <n v="0"/>
    <x v="2130"/>
  </r>
  <r>
    <x v="2"/>
    <n v="20057"/>
    <s v="P5000"/>
    <s v="PC HP PORTABLE 2540P"/>
    <n v="957.6"/>
    <x v="1"/>
    <n v="0"/>
    <x v="2130"/>
  </r>
  <r>
    <x v="2"/>
    <n v="20058"/>
    <s v="P5020"/>
    <s v="PC HP PORTABLE 2540P"/>
    <n v="957.6"/>
    <x v="0"/>
    <n v="0"/>
    <x v="2131"/>
  </r>
  <r>
    <x v="2"/>
    <n v="20058"/>
    <s v="P5020"/>
    <s v="PC HP PORTABLE 2540P"/>
    <n v="957.6"/>
    <x v="1"/>
    <n v="0"/>
    <x v="2131"/>
  </r>
  <r>
    <x v="2"/>
    <n v="20059"/>
    <s v="P5021"/>
    <s v="PC HP PORTABLE 2540P"/>
    <n v="957.6"/>
    <x v="0"/>
    <n v="0"/>
    <x v="2132"/>
  </r>
  <r>
    <x v="7"/>
    <n v="19777"/>
    <s v="M30001"/>
    <s v="APPAREIL PHOTO SONY NEX 5D"/>
    <n v="764.05"/>
    <x v="0"/>
    <n v="0"/>
    <x v="2133"/>
  </r>
  <r>
    <x v="7"/>
    <n v="19777"/>
    <s v="M30001"/>
    <s v="APPAREIL PHOTO SONY NEX 5D"/>
    <n v="764.05"/>
    <x v="1"/>
    <n v="52.45"/>
    <x v="2133"/>
  </r>
  <r>
    <x v="10"/>
    <n v="19778"/>
    <s v="M13728"/>
    <s v="GOLF PLUS 2.0 TDI"/>
    <n v="16764.5"/>
    <x v="0"/>
    <n v="1039.17"/>
    <x v="2134"/>
  </r>
  <r>
    <x v="10"/>
    <n v="19778"/>
    <s v="M13728"/>
    <s v="GOLF PLUS 2.0 TDI"/>
    <n v="16764.5"/>
    <x v="1"/>
    <n v="390.42"/>
    <x v="2134"/>
  </r>
  <r>
    <x v="5"/>
    <n v="19779"/>
    <s v="M9132"/>
    <s v="SERVANTE D'ATELIER AVEC BLOCS TIROIRS"/>
    <n v="1117.19"/>
    <x v="0"/>
    <n v="39.57"/>
    <x v="2135"/>
  </r>
  <r>
    <x v="5"/>
    <n v="19779"/>
    <s v="M9132"/>
    <s v="SERVANTE D'ATELIER AVEC BLOCS TIROIRS"/>
    <n v="1117.19"/>
    <x v="1"/>
    <n v="36.31"/>
    <x v="2135"/>
  </r>
  <r>
    <x v="3"/>
    <n v="19784"/>
    <s v="M9053"/>
    <s v="CHANDELLE TOURELLES 9250/9350"/>
    <n v="1043.23"/>
    <x v="0"/>
    <n v="64.66"/>
    <x v="2136"/>
  </r>
  <r>
    <x v="3"/>
    <n v="19784"/>
    <s v="M9053"/>
    <s v="CHANDELLE TOURELLES 9250/9350"/>
    <n v="1043.23"/>
    <x v="1"/>
    <n v="71.62"/>
    <x v="2136"/>
  </r>
  <r>
    <x v="3"/>
    <n v="19785"/>
    <s v="M9054"/>
    <s v="CHANDELLE TOURELLES 9250/9350"/>
    <n v="1043.23"/>
    <x v="0"/>
    <n v="64.66"/>
    <x v="2137"/>
  </r>
  <r>
    <x v="3"/>
    <n v="19785"/>
    <s v="M9054"/>
    <s v="CHANDELLE TOURELLES 9250/9350"/>
    <n v="1043.23"/>
    <x v="1"/>
    <n v="71.62"/>
    <x v="2137"/>
  </r>
  <r>
    <x v="3"/>
    <n v="19786"/>
    <s v="M9055"/>
    <s v="CHANDELLE TOURELLES 9250/9350"/>
    <n v="1043.23"/>
    <x v="0"/>
    <n v="64.66"/>
    <x v="2138"/>
  </r>
  <r>
    <x v="3"/>
    <n v="19786"/>
    <s v="M9055"/>
    <s v="CHANDELLE TOURELLES 9250/9350"/>
    <n v="1043.23"/>
    <x v="1"/>
    <n v="71.62"/>
    <x v="2138"/>
  </r>
  <r>
    <x v="3"/>
    <n v="19787"/>
    <s v="M9056"/>
    <s v="CHANDELLE TOURELLES 9250/9350"/>
    <n v="1043.23"/>
    <x v="0"/>
    <n v="64.66"/>
    <x v="2139"/>
  </r>
  <r>
    <x v="3"/>
    <n v="19787"/>
    <s v="M9056"/>
    <s v="CHANDELLE TOURELLES 9250/9350"/>
    <n v="1043.23"/>
    <x v="1"/>
    <n v="71.62"/>
    <x v="2139"/>
  </r>
  <r>
    <x v="3"/>
    <n v="19792"/>
    <s v="M9061"/>
    <s v="CHANDELLE TOURELLES 9250/9350"/>
    <n v="1043.23"/>
    <x v="0"/>
    <n v="64.66"/>
    <x v="2140"/>
  </r>
  <r>
    <x v="3"/>
    <n v="19792"/>
    <s v="M9061"/>
    <s v="CHANDELLE TOURELLES 9250/9350"/>
    <n v="1043.23"/>
    <x v="1"/>
    <n v="71.62"/>
    <x v="2140"/>
  </r>
  <r>
    <x v="3"/>
    <n v="19793"/>
    <s v="M9062"/>
    <s v="CHANDELLE TOURELLES 9250/9350"/>
    <n v="1043.23"/>
    <x v="0"/>
    <n v="64.66"/>
    <x v="2141"/>
  </r>
  <r>
    <x v="3"/>
    <n v="19793"/>
    <s v="M9062"/>
    <s v="CHANDELLE TOURELLES 9250/9350"/>
    <n v="1043.23"/>
    <x v="1"/>
    <n v="71.62"/>
    <x v="2141"/>
  </r>
  <r>
    <x v="3"/>
    <n v="19794"/>
    <s v="M9063"/>
    <s v="CHANDELLE TOURELLES 9250/9350"/>
    <n v="1043.23"/>
    <x v="0"/>
    <n v="64.66"/>
    <x v="2142"/>
  </r>
  <r>
    <x v="3"/>
    <n v="19794"/>
    <s v="M9063"/>
    <s v="CHANDELLE TOURELLES 9250/9350"/>
    <n v="1043.23"/>
    <x v="1"/>
    <n v="71.62"/>
    <x v="2142"/>
  </r>
  <r>
    <x v="3"/>
    <n v="19795"/>
    <s v="M9064"/>
    <s v="CHANDELLE TOURELLES 9250/9350"/>
    <n v="1043.23"/>
    <x v="0"/>
    <n v="64.66"/>
    <x v="2143"/>
  </r>
  <r>
    <x v="3"/>
    <n v="19795"/>
    <s v="M9064"/>
    <s v="CHANDELLE TOURELLES 9250/9350"/>
    <n v="1043.23"/>
    <x v="1"/>
    <n v="71.62"/>
    <x v="2143"/>
  </r>
  <r>
    <x v="3"/>
    <n v="19801"/>
    <s v="M9070"/>
    <s v="CHANDELLE TOURELLES 9250/9350"/>
    <n v="1043.23"/>
    <x v="0"/>
    <n v="64.66"/>
    <x v="2144"/>
  </r>
  <r>
    <x v="3"/>
    <n v="19801"/>
    <s v="M9070"/>
    <s v="CHANDELLE TOURELLES 9250/9350"/>
    <n v="1043.23"/>
    <x v="1"/>
    <n v="71.62"/>
    <x v="2144"/>
  </r>
  <r>
    <x v="3"/>
    <n v="19802"/>
    <s v="M9071"/>
    <s v="CHANDELLE TOURELLES 9250/9350"/>
    <n v="1043.23"/>
    <x v="0"/>
    <n v="64.66"/>
    <x v="2145"/>
  </r>
  <r>
    <x v="3"/>
    <n v="19802"/>
    <s v="M9071"/>
    <s v="CHANDELLE TOURELLES 9250/9350"/>
    <n v="1043.23"/>
    <x v="1"/>
    <n v="71.62"/>
    <x v="2145"/>
  </r>
  <r>
    <x v="3"/>
    <n v="19803"/>
    <s v="M9072"/>
    <s v="CHANDELLE TOURELLES 9250/9350"/>
    <n v="1043.23"/>
    <x v="0"/>
    <n v="64.66"/>
    <x v="2146"/>
  </r>
  <r>
    <x v="3"/>
    <n v="19803"/>
    <s v="M9072"/>
    <s v="CHANDELLE TOURELLES 9250/9350"/>
    <n v="1043.23"/>
    <x v="1"/>
    <n v="71.62"/>
    <x v="2146"/>
  </r>
  <r>
    <x v="3"/>
    <n v="19804"/>
    <s v="M9073"/>
    <s v="CHANDELLE TOURELLES 9250/9350"/>
    <n v="1043.23"/>
    <x v="0"/>
    <n v="64.66"/>
    <x v="2147"/>
  </r>
  <r>
    <x v="3"/>
    <n v="19804"/>
    <s v="M9073"/>
    <s v="CHANDELLE TOURELLES 9250/9350"/>
    <n v="1043.23"/>
    <x v="1"/>
    <n v="71.62"/>
    <x v="2147"/>
  </r>
  <r>
    <x v="2"/>
    <n v="19809"/>
    <s v="U1090"/>
    <s v="PC 3D HP Z600"/>
    <n v="2082.69"/>
    <x v="0"/>
    <n v="0"/>
    <x v="2148"/>
  </r>
  <r>
    <x v="2"/>
    <n v="19809"/>
    <s v="U1090"/>
    <s v="PC 3D HP Z600"/>
    <n v="2082.69"/>
    <x v="1"/>
    <n v="0"/>
    <x v="2148"/>
  </r>
  <r>
    <x v="2"/>
    <n v="19810"/>
    <s v="U1091"/>
    <s v="PC 3D HP Z600"/>
    <n v="2082.69"/>
    <x v="0"/>
    <n v="0"/>
    <x v="2149"/>
  </r>
  <r>
    <x v="2"/>
    <n v="19810"/>
    <s v="U1091"/>
    <s v="PC 3D HP Z600"/>
    <n v="2082.69"/>
    <x v="1"/>
    <n v="0"/>
    <x v="2149"/>
  </r>
  <r>
    <x v="2"/>
    <n v="19811"/>
    <s v="U1092"/>
    <s v="PC 3D HP Z600"/>
    <n v="2082.69"/>
    <x v="0"/>
    <n v="0"/>
    <x v="2150"/>
  </r>
  <r>
    <x v="2"/>
    <n v="19811"/>
    <s v="U1092"/>
    <s v="PC 3D HP Z600"/>
    <n v="2082.69"/>
    <x v="1"/>
    <n v="0"/>
    <x v="2150"/>
  </r>
  <r>
    <x v="7"/>
    <n v="19812"/>
    <s v="I0347"/>
    <s v="IMPRIMANTE LASER A4 RICOH SPC 430 DN"/>
    <n v="855.54"/>
    <x v="0"/>
    <n v="0"/>
    <x v="2151"/>
  </r>
  <r>
    <x v="7"/>
    <n v="19812"/>
    <s v="I0347"/>
    <s v="IMPRIMANTE LASER A4 RICOH SPC 430 DN"/>
    <n v="855.54"/>
    <x v="1"/>
    <n v="61.37"/>
    <x v="2151"/>
  </r>
  <r>
    <x v="4"/>
    <n v="19817"/>
    <s v="M9099"/>
    <s v="PERCEUSE A COLONNE"/>
    <n v="845"/>
    <x v="0"/>
    <n v="65.47"/>
    <x v="2152"/>
  </r>
  <r>
    <x v="4"/>
    <n v="19817"/>
    <s v="M9099"/>
    <s v="PERCEUSE A COLONNE"/>
    <n v="845"/>
    <x v="1"/>
    <n v="27.47"/>
    <x v="2152"/>
  </r>
  <r>
    <x v="4"/>
    <n v="19818"/>
    <s v="M3822"/>
    <s v="POINCONNEUSE STANZOMAT ST 2002"/>
    <n v="9381.2000000000007"/>
    <x v="0"/>
    <n v="581.51"/>
    <x v="2153"/>
  </r>
  <r>
    <x v="4"/>
    <n v="19818"/>
    <s v="M3822"/>
    <s v="POINCONNEUSE STANZOMAT ST 2002"/>
    <n v="9381.2000000000007"/>
    <x v="1"/>
    <n v="304.95999999999998"/>
    <x v="2153"/>
  </r>
  <r>
    <x v="4"/>
    <n v="19819"/>
    <s v="M41023"/>
    <s v="POINCONNEUSE STANZOMAT ST 2002"/>
    <n v="9381.2000000000007"/>
    <x v="0"/>
    <n v="581.51"/>
    <x v="2154"/>
  </r>
  <r>
    <x v="4"/>
    <n v="19819"/>
    <s v="M41023"/>
    <s v="POINCONNEUSE STANZOMAT ST 2002"/>
    <n v="9381.2000000000007"/>
    <x v="1"/>
    <n v="304.95999999999998"/>
    <x v="2154"/>
  </r>
  <r>
    <x v="2"/>
    <n v="19820"/>
    <s v="U1043"/>
    <s v="PC 3D HP Z600"/>
    <n v="2082.63"/>
    <x v="0"/>
    <n v="0"/>
    <x v="2155"/>
  </r>
  <r>
    <x v="2"/>
    <n v="19820"/>
    <s v="U1043"/>
    <s v="PC 3D HP Z600"/>
    <n v="2082.63"/>
    <x v="1"/>
    <n v="0"/>
    <x v="2155"/>
  </r>
  <r>
    <x v="20"/>
    <n v="19826"/>
    <s v="M61032"/>
    <s v="PAILLASSE GLACE EMAILLE AVEC BENITIER"/>
    <n v="1890.35"/>
    <x v="0"/>
    <n v="66.959999999999994"/>
    <x v="2156"/>
  </r>
  <r>
    <x v="20"/>
    <n v="19826"/>
    <s v="M61032"/>
    <s v="PAILLASSE GLACE EMAILLE AVEC BENITIER"/>
    <n v="1890.35"/>
    <x v="1"/>
    <n v="93.74"/>
    <x v="2156"/>
  </r>
  <r>
    <x v="4"/>
    <n v="19827"/>
    <s v="M40541"/>
    <s v="TROCONNEUSE MANUELLE ET AUTOMATIQUE"/>
    <n v="15705.99"/>
    <x v="0"/>
    <n v="1298.0999999999999"/>
    <x v="2157"/>
  </r>
  <r>
    <x v="4"/>
    <n v="19827"/>
    <s v="M40541"/>
    <s v="TROCONNEUSE MANUELLE ET AUTOMATIQUE"/>
    <n v="15705.99"/>
    <x v="1"/>
    <n v="510.56"/>
    <x v="2157"/>
  </r>
  <r>
    <x v="5"/>
    <n v="19828"/>
    <s v="M61002"/>
    <s v="MEUBLE EN ACIER"/>
    <n v="1404.54"/>
    <x v="0"/>
    <n v="53.58"/>
    <x v="2158"/>
  </r>
  <r>
    <x v="5"/>
    <n v="19828"/>
    <s v="M61002"/>
    <s v="MEUBLE EN ACIER"/>
    <n v="1404.54"/>
    <x v="1"/>
    <n v="45.66"/>
    <x v="2158"/>
  </r>
  <r>
    <x v="4"/>
    <n v="19829"/>
    <s v="M3798"/>
    <s v="POSTE A SOUDER TRANSSYNERGIC 4000C"/>
    <n v="6240.73"/>
    <x v="0"/>
    <n v="483.55"/>
    <x v="2159"/>
  </r>
  <r>
    <x v="4"/>
    <n v="19829"/>
    <s v="M3798"/>
    <s v="POSTE A SOUDER TRANSSYNERGIC 4000C"/>
    <n v="6240.73"/>
    <x v="1"/>
    <n v="220.09"/>
    <x v="2159"/>
  </r>
  <r>
    <x v="5"/>
    <n v="19834"/>
    <s v="M80467"/>
    <s v="ESCABEAU"/>
    <n v="2674"/>
    <x v="0"/>
    <n v="132.6"/>
    <x v="2160"/>
  </r>
  <r>
    <x v="5"/>
    <n v="19834"/>
    <s v="M80467"/>
    <s v="ESCABEAU"/>
    <n v="2674"/>
    <x v="1"/>
    <n v="86.92"/>
    <x v="2160"/>
  </r>
  <r>
    <x v="5"/>
    <n v="19835"/>
    <s v="M80468"/>
    <s v="ESCABEAU"/>
    <n v="2674"/>
    <x v="0"/>
    <n v="132.6"/>
    <x v="2161"/>
  </r>
  <r>
    <x v="5"/>
    <n v="19835"/>
    <s v="M80468"/>
    <s v="ESCABEAU"/>
    <n v="2674"/>
    <x v="1"/>
    <n v="86.92"/>
    <x v="2161"/>
  </r>
  <r>
    <x v="5"/>
    <n v="19836"/>
    <s v="M80469"/>
    <s v="ESCABEAU"/>
    <n v="2674"/>
    <x v="0"/>
    <n v="132.6"/>
    <x v="2162"/>
  </r>
  <r>
    <x v="5"/>
    <n v="19836"/>
    <s v="M80469"/>
    <s v="ESCABEAU"/>
    <n v="2674"/>
    <x v="1"/>
    <n v="86.92"/>
    <x v="2162"/>
  </r>
  <r>
    <x v="3"/>
    <n v="19837"/>
    <s v="M80475"/>
    <s v="FRAISE A NEIGE ARIENS ST 32DLE"/>
    <n v="2954.01"/>
    <x v="0"/>
    <n v="183.11"/>
    <x v="2163"/>
  </r>
  <r>
    <x v="3"/>
    <n v="19837"/>
    <s v="M80475"/>
    <s v="FRAISE A NEIGE ARIENS ST 32DLE"/>
    <n v="2954.01"/>
    <x v="1"/>
    <n v="202.81"/>
    <x v="2163"/>
  </r>
  <r>
    <x v="1"/>
    <n v="19842"/>
    <s v="M61037"/>
    <s v="PRESSE PUREE DYNAMIC MONOBLOC PP97"/>
    <n v="765.39"/>
    <x v="0"/>
    <n v="75.91"/>
    <x v="2164"/>
  </r>
  <r>
    <x v="1"/>
    <n v="19842"/>
    <s v="M61037"/>
    <s v="PRESSE PUREE DYNAMIC MONOBLOC PP97"/>
    <n v="765.39"/>
    <x v="1"/>
    <n v="37.96"/>
    <x v="2164"/>
  </r>
  <r>
    <x v="3"/>
    <n v="19843"/>
    <s v="M7561"/>
    <s v="CHARIOT ELEVATEUR AVEC COL DE CYGNE"/>
    <n v="5025"/>
    <x v="0"/>
    <n v="311.48"/>
    <x v="2165"/>
  </r>
  <r>
    <x v="3"/>
    <n v="19843"/>
    <s v="M7561"/>
    <s v="CHARIOT ELEVATEUR AVEC COL DE CYGNE"/>
    <n v="5025"/>
    <x v="1"/>
    <n v="360.48"/>
    <x v="2165"/>
  </r>
  <r>
    <x v="3"/>
    <n v="19844"/>
    <s v="M7562"/>
    <s v="CHARIOT ELEVATEUR AVEC COL DE CYGNE"/>
    <n v="5025"/>
    <x v="0"/>
    <n v="311.48"/>
    <x v="2166"/>
  </r>
  <r>
    <x v="3"/>
    <n v="19844"/>
    <s v="M7562"/>
    <s v="CHARIOT ELEVATEUR AVEC COL DE CYGNE"/>
    <n v="5025"/>
    <x v="1"/>
    <n v="360.48"/>
    <x v="2166"/>
  </r>
  <r>
    <x v="3"/>
    <n v="19845"/>
    <s v="M50009"/>
    <s v="CHARIOT THERMIQUE 5T"/>
    <n v="53651.86"/>
    <x v="0"/>
    <n v="3325.68"/>
    <x v="2167"/>
  </r>
  <r>
    <x v="3"/>
    <n v="19845"/>
    <s v="M50009"/>
    <s v="CHARIOT THERMIQUE 5T"/>
    <n v="53651.86"/>
    <x v="1"/>
    <n v="3848.82"/>
    <x v="2167"/>
  </r>
  <r>
    <x v="5"/>
    <n v="19851"/>
    <s v="M61039"/>
    <s v="ENSEMBLE DE RAYONNAGES A TABLETTES"/>
    <n v="1168"/>
    <x v="0"/>
    <n v="41.37"/>
    <x v="2168"/>
  </r>
  <r>
    <x v="5"/>
    <n v="19851"/>
    <s v="M61039"/>
    <s v="ENSEMBLE DE RAYONNAGES A TABLETTES"/>
    <n v="1168"/>
    <x v="1"/>
    <n v="37.97"/>
    <x v="2168"/>
  </r>
  <r>
    <x v="5"/>
    <n v="19852"/>
    <s v="M61063"/>
    <s v="PORTE MEGADOOR S1000"/>
    <n v="34150"/>
    <x v="0"/>
    <n v="1209.6400000000001"/>
    <x v="2169"/>
  </r>
  <r>
    <x v="5"/>
    <n v="19852"/>
    <s v="M61063"/>
    <s v="PORTE MEGADOOR S1000"/>
    <n v="34150"/>
    <x v="1"/>
    <n v="1204.3900000000001"/>
    <x v="2169"/>
  </r>
  <r>
    <x v="4"/>
    <n v="19854"/>
    <s v="M41013"/>
    <s v="APPAREIL DE MESURE PORTABLE"/>
    <n v="2309.2600000000002"/>
    <x v="0"/>
    <n v="143.13999999999999"/>
    <x v="2170"/>
  </r>
  <r>
    <x v="4"/>
    <n v="19854"/>
    <s v="M41013"/>
    <s v="APPAREIL DE MESURE PORTABLE"/>
    <n v="2309.2600000000002"/>
    <x v="1"/>
    <n v="84.63"/>
    <x v="2170"/>
  </r>
  <r>
    <x v="3"/>
    <n v="19859"/>
    <s v="M41008"/>
    <s v="AIMANT DE LEVAGE"/>
    <n v="523.76"/>
    <x v="0"/>
    <n v="17.32"/>
    <x v="2171"/>
  </r>
  <r>
    <x v="3"/>
    <n v="19859"/>
    <s v="M41008"/>
    <s v="AIMANT DE LEVAGE"/>
    <n v="523.76"/>
    <x v="1"/>
    <n v="39.19"/>
    <x v="2171"/>
  </r>
  <r>
    <x v="3"/>
    <n v="19860"/>
    <s v="M9042"/>
    <s v="CHANDELLES TOURELLE 996"/>
    <n v="1498.8"/>
    <x v="0"/>
    <n v="92.91"/>
    <x v="2172"/>
  </r>
  <r>
    <x v="3"/>
    <n v="19860"/>
    <s v="M9042"/>
    <s v="CHANDELLES TOURELLE 996"/>
    <n v="1498.8"/>
    <x v="1"/>
    <n v="112.14"/>
    <x v="2172"/>
  </r>
  <r>
    <x v="3"/>
    <n v="19861"/>
    <s v="M9043"/>
    <s v="CHANDELLES TOURELLE 996"/>
    <n v="1498.8"/>
    <x v="0"/>
    <n v="92.91"/>
    <x v="2173"/>
  </r>
  <r>
    <x v="3"/>
    <n v="19861"/>
    <s v="M9043"/>
    <s v="CHANDELLES TOURELLE 996"/>
    <n v="1498.8"/>
    <x v="1"/>
    <n v="112.14"/>
    <x v="2173"/>
  </r>
  <r>
    <x v="3"/>
    <n v="19862"/>
    <s v="M9044"/>
    <s v="CHANDELLES TOURELLE 996"/>
    <n v="1498.8"/>
    <x v="0"/>
    <n v="92.91"/>
    <x v="2174"/>
  </r>
  <r>
    <x v="3"/>
    <n v="19862"/>
    <s v="M9044"/>
    <s v="CHANDELLES TOURELLE 996"/>
    <n v="1498.8"/>
    <x v="1"/>
    <n v="112.14"/>
    <x v="2174"/>
  </r>
  <r>
    <x v="3"/>
    <n v="19867"/>
    <s v="M9049"/>
    <s v="CHANDELLES TOURELLE 996"/>
    <n v="1498.8"/>
    <x v="0"/>
    <n v="92.91"/>
    <x v="2175"/>
  </r>
  <r>
    <x v="3"/>
    <n v="19867"/>
    <s v="M9049"/>
    <s v="CHANDELLES TOURELLE 996"/>
    <n v="1498.8"/>
    <x v="1"/>
    <n v="112.14"/>
    <x v="2175"/>
  </r>
  <r>
    <x v="7"/>
    <n v="19868"/>
    <s v="I0346"/>
    <s v="IMPRIMANTE RICOH SP 4210"/>
    <n v="705"/>
    <x v="0"/>
    <n v="0"/>
    <x v="2176"/>
  </r>
  <r>
    <x v="7"/>
    <n v="19868"/>
    <s v="I0346"/>
    <s v="IMPRIMANTE RICOH SP 4210"/>
    <n v="705"/>
    <x v="1"/>
    <n v="50.58"/>
    <x v="2176"/>
  </r>
  <r>
    <x v="7"/>
    <n v="19869"/>
    <s v="I0343"/>
    <s v="IMPRIMANTE SPC232SF"/>
    <n v="519"/>
    <x v="0"/>
    <n v="0"/>
    <x v="2177"/>
  </r>
  <r>
    <x v="7"/>
    <n v="19869"/>
    <s v="I0343"/>
    <s v="IMPRIMANTE SPC232SF"/>
    <n v="519"/>
    <x v="1"/>
    <n v="37.229999999999997"/>
    <x v="2177"/>
  </r>
  <r>
    <x v="5"/>
    <n v="19870"/>
    <s v="M61027"/>
    <s v="POUBELLE INTERIEURE AVEC PASSAGE FOURCHE"/>
    <n v="547.20000000000005"/>
    <x v="0"/>
    <n v="19.38"/>
    <x v="2178"/>
  </r>
  <r>
    <x v="5"/>
    <n v="19870"/>
    <s v="M61027"/>
    <s v="POUBELLE INTERIEURE AVEC PASSAGE FOURCHE"/>
    <n v="547.20000000000005"/>
    <x v="1"/>
    <n v="19.3"/>
    <x v="2178"/>
  </r>
  <r>
    <x v="5"/>
    <n v="19871"/>
    <s v="M61028"/>
    <s v="POUBELLE INTERIEURE AVEC PASSAGE FOURCHE"/>
    <n v="547.20000000000005"/>
    <x v="0"/>
    <n v="19.38"/>
    <x v="2179"/>
  </r>
  <r>
    <x v="5"/>
    <n v="19871"/>
    <s v="M61028"/>
    <s v="POUBELLE INTERIEURE AVEC PASSAGE FOURCHE"/>
    <n v="547.20000000000005"/>
    <x v="1"/>
    <n v="19.3"/>
    <x v="2179"/>
  </r>
  <r>
    <x v="1"/>
    <n v="19876"/>
    <s v="M61004"/>
    <s v="FAUTEUIL REHAUSSE SUR ROULETTES"/>
    <n v="649"/>
    <x v="0"/>
    <n v="24.75"/>
    <x v="2180"/>
  </r>
  <r>
    <x v="1"/>
    <n v="19876"/>
    <s v="M61004"/>
    <s v="FAUTEUIL REHAUSSE SUR ROULETTES"/>
    <n v="649"/>
    <x v="1"/>
    <n v="32.18"/>
    <x v="2180"/>
  </r>
  <r>
    <x v="1"/>
    <n v="19877"/>
    <s v="M30009"/>
    <s v="BUREAU COMPLET"/>
    <n v="609.64"/>
    <x v="0"/>
    <n v="23.25"/>
    <x v="2181"/>
  </r>
  <r>
    <x v="1"/>
    <n v="19877"/>
    <s v="M30009"/>
    <s v="BUREAU COMPLET"/>
    <n v="609.64"/>
    <x v="1"/>
    <n v="30.23"/>
    <x v="2181"/>
  </r>
  <r>
    <x v="1"/>
    <n v="19878"/>
    <s v="M30010"/>
    <s v="BUREAU COMPLET"/>
    <n v="609.64"/>
    <x v="0"/>
    <n v="23.25"/>
    <x v="2182"/>
  </r>
  <r>
    <x v="1"/>
    <n v="19878"/>
    <s v="M30010"/>
    <s v="BUREAU COMPLET"/>
    <n v="609.64"/>
    <x v="1"/>
    <n v="30.23"/>
    <x v="2182"/>
  </r>
  <r>
    <x v="1"/>
    <n v="19879"/>
    <s v="M30011"/>
    <s v="BUREAU COMPLET"/>
    <n v="609.64"/>
    <x v="0"/>
    <n v="23.25"/>
    <x v="2183"/>
  </r>
  <r>
    <x v="1"/>
    <n v="19879"/>
    <s v="M30011"/>
    <s v="BUREAU COMPLET"/>
    <n v="609.64"/>
    <x v="1"/>
    <n v="30.23"/>
    <x v="2183"/>
  </r>
  <r>
    <x v="1"/>
    <n v="19884"/>
    <s v="M30016"/>
    <s v="BUREAU COMPLET"/>
    <n v="609.65"/>
    <x v="0"/>
    <n v="23.25"/>
    <x v="2184"/>
  </r>
  <r>
    <x v="1"/>
    <n v="19884"/>
    <s v="M30016"/>
    <s v="BUREAU COMPLET"/>
    <n v="609.65"/>
    <x v="1"/>
    <n v="30.23"/>
    <x v="2184"/>
  </r>
  <r>
    <x v="1"/>
    <n v="19885"/>
    <s v="M30017"/>
    <s v="BUREAU COMPLET"/>
    <n v="609.65"/>
    <x v="0"/>
    <n v="23.25"/>
    <x v="2185"/>
  </r>
  <r>
    <x v="1"/>
    <n v="19885"/>
    <s v="M30017"/>
    <s v="BUREAU COMPLET"/>
    <n v="609.65"/>
    <x v="1"/>
    <n v="30.23"/>
    <x v="2185"/>
  </r>
  <r>
    <x v="1"/>
    <n v="19886"/>
    <s v="M30018"/>
    <s v="BUREAU COMPLET"/>
    <n v="609.65"/>
    <x v="0"/>
    <n v="23.25"/>
    <x v="2186"/>
  </r>
  <r>
    <x v="1"/>
    <n v="19886"/>
    <s v="M30018"/>
    <s v="BUREAU COMPLET"/>
    <n v="609.65"/>
    <x v="1"/>
    <n v="30.23"/>
    <x v="2186"/>
  </r>
  <r>
    <x v="1"/>
    <n v="19887"/>
    <s v="M30019"/>
    <s v="BUREAU COMPLET"/>
    <n v="609.64"/>
    <x v="0"/>
    <n v="23.25"/>
    <x v="2187"/>
  </r>
  <r>
    <x v="1"/>
    <n v="19887"/>
    <s v="M30019"/>
    <s v="BUREAU COMPLET"/>
    <n v="609.64"/>
    <x v="1"/>
    <n v="30.23"/>
    <x v="2187"/>
  </r>
  <r>
    <x v="1"/>
    <n v="19893"/>
    <s v="M30025"/>
    <s v="BUREAU COMPLET"/>
    <n v="566.67999999999995"/>
    <x v="0"/>
    <n v="21.62"/>
    <x v="2188"/>
  </r>
  <r>
    <x v="1"/>
    <n v="19893"/>
    <s v="M30025"/>
    <s v="BUREAU COMPLET"/>
    <n v="566.67999999999995"/>
    <x v="1"/>
    <n v="28.1"/>
    <x v="2188"/>
  </r>
  <r>
    <x v="1"/>
    <n v="19894"/>
    <s v="M30026"/>
    <s v="BUREAU COMPLET"/>
    <n v="566.67999999999995"/>
    <x v="0"/>
    <n v="21.62"/>
    <x v="2189"/>
  </r>
  <r>
    <x v="1"/>
    <n v="19894"/>
    <s v="M30026"/>
    <s v="BUREAU COMPLET"/>
    <n v="566.67999999999995"/>
    <x v="1"/>
    <n v="28.1"/>
    <x v="2189"/>
  </r>
  <r>
    <x v="1"/>
    <n v="19895"/>
    <s v="M30027"/>
    <s v="BUREAU COMPLET"/>
    <n v="566.69000000000005"/>
    <x v="0"/>
    <n v="21.62"/>
    <x v="2190"/>
  </r>
  <r>
    <x v="1"/>
    <n v="19895"/>
    <s v="M30027"/>
    <s v="BUREAU COMPLET"/>
    <n v="566.69000000000005"/>
    <x v="1"/>
    <n v="28.1"/>
    <x v="2190"/>
  </r>
  <r>
    <x v="7"/>
    <n v="19896"/>
    <s v="M30004"/>
    <s v="MACHINE MISE SOUS PLIS"/>
    <n v="6799.99"/>
    <x v="0"/>
    <n v="421.51"/>
    <x v="2191"/>
  </r>
  <r>
    <x v="7"/>
    <n v="19896"/>
    <s v="M30004"/>
    <s v="MACHINE MISE SOUS PLIS"/>
    <n v="6799.99"/>
    <x v="1"/>
    <n v="508.76"/>
    <x v="2191"/>
  </r>
  <r>
    <x v="1"/>
    <n v="19901"/>
    <s v="M30034"/>
    <s v="BUREAU COMPLET"/>
    <n v="695.95"/>
    <x v="0"/>
    <n v="26.55"/>
    <x v="2192"/>
  </r>
  <r>
    <x v="1"/>
    <n v="19901"/>
    <s v="M30034"/>
    <s v="BUREAU COMPLET"/>
    <n v="695.95"/>
    <x v="1"/>
    <n v="34.51"/>
    <x v="2192"/>
  </r>
  <r>
    <x v="1"/>
    <n v="19902"/>
    <s v="M30028"/>
    <s v="MACHINE A LAVER MIELE W5964WPS"/>
    <n v="1321.37"/>
    <x v="0"/>
    <n v="131.05000000000001"/>
    <x v="2193"/>
  </r>
  <r>
    <x v="1"/>
    <n v="19902"/>
    <s v="M30028"/>
    <s v="MACHINE A LAVER MIELE W5964WPS"/>
    <n v="1321.37"/>
    <x v="1"/>
    <n v="65.53"/>
    <x v="2193"/>
  </r>
  <r>
    <x v="1"/>
    <n v="19903"/>
    <s v="M30029"/>
    <s v="SECHE LINGE MIELE T882C"/>
    <n v="721.87"/>
    <x v="0"/>
    <n v="71.59"/>
    <x v="2194"/>
  </r>
  <r>
    <x v="1"/>
    <n v="19903"/>
    <s v="M30029"/>
    <s v="SECHE LINGE MIELE T882C"/>
    <n v="721.87"/>
    <x v="1"/>
    <n v="35.799999999999997"/>
    <x v="2194"/>
  </r>
  <r>
    <x v="1"/>
    <n v="19904"/>
    <s v="M30030"/>
    <s v="LAVE VAISSELLE MIELE G 5179 SCVI"/>
    <n v="759.95"/>
    <x v="0"/>
    <n v="75.37"/>
    <x v="2195"/>
  </r>
  <r>
    <x v="1"/>
    <n v="19904"/>
    <s v="M30030"/>
    <s v="LAVE VAISSELLE MIELE G 5179 SCVI"/>
    <n v="759.95"/>
    <x v="1"/>
    <n v="37.69"/>
    <x v="2195"/>
  </r>
  <r>
    <x v="4"/>
    <n v="19909"/>
    <s v="M9013"/>
    <s v="SORBONNE A REGISTRE XPX 15023  SIMOUN"/>
    <n v="3391.35"/>
    <x v="0"/>
    <n v="168.17"/>
    <x v="2196"/>
  </r>
  <r>
    <x v="4"/>
    <n v="19909"/>
    <s v="M9013"/>
    <s v="SORBONNE A REGISTRE XPX 15023  SIMOUN"/>
    <n v="3391.35"/>
    <x v="1"/>
    <n v="114.92"/>
    <x v="2196"/>
  </r>
  <r>
    <x v="3"/>
    <n v="19910"/>
    <s v="M50008"/>
    <s v="CHARIOT THERMIQUE 5T"/>
    <n v="53651.86"/>
    <x v="0"/>
    <n v="3325.68"/>
    <x v="2197"/>
  </r>
  <r>
    <x v="3"/>
    <n v="19910"/>
    <s v="M50008"/>
    <s v="CHARIOT THERMIQUE 5T"/>
    <n v="53651.86"/>
    <x v="1"/>
    <n v="3848.82"/>
    <x v="2197"/>
  </r>
  <r>
    <x v="3"/>
    <n v="19911"/>
    <s v="M20400"/>
    <s v="CHARIOT TRI-DIRECTIONNEL NACELLE EKX515"/>
    <n v="85785"/>
    <x v="0"/>
    <n v="5317.49"/>
    <x v="2198"/>
  </r>
  <r>
    <x v="3"/>
    <n v="19911"/>
    <s v="M20400"/>
    <s v="CHARIOT TRI-DIRECTIONNEL NACELLE EKX515"/>
    <n v="85785"/>
    <x v="1"/>
    <n v="5889.68"/>
    <x v="2198"/>
  </r>
  <r>
    <x v="1"/>
    <n v="19912"/>
    <s v="M30037"/>
    <s v="BUREAU COMPLET"/>
    <n v="585.78"/>
    <x v="0"/>
    <n v="22.34"/>
    <x v="2199"/>
  </r>
  <r>
    <x v="1"/>
    <n v="19912"/>
    <s v="M30037"/>
    <s v="BUREAU COMPLET"/>
    <n v="585.78"/>
    <x v="1"/>
    <n v="29.05"/>
    <x v="2199"/>
  </r>
  <r>
    <x v="1"/>
    <n v="19918"/>
    <s v="M30043"/>
    <s v="BUREAU COMPLET"/>
    <n v="585.78"/>
    <x v="0"/>
    <n v="0"/>
    <x v="2200"/>
  </r>
  <r>
    <x v="1"/>
    <n v="19918"/>
    <s v="M30043"/>
    <s v="BUREAU COMPLET"/>
    <n v="585.78"/>
    <x v="1"/>
    <n v="0"/>
    <x v="2200"/>
  </r>
  <r>
    <x v="1"/>
    <n v="19919"/>
    <s v="M30044"/>
    <s v="BUREAU COMPLET"/>
    <n v="585.78"/>
    <x v="0"/>
    <n v="0"/>
    <x v="2201"/>
  </r>
  <r>
    <x v="1"/>
    <n v="19919"/>
    <s v="M30044"/>
    <s v="BUREAU COMPLET"/>
    <n v="585.78"/>
    <x v="1"/>
    <n v="0"/>
    <x v="2201"/>
  </r>
  <r>
    <x v="1"/>
    <n v="19920"/>
    <s v="M30045"/>
    <s v="BUREAU COMPLET"/>
    <n v="585.78"/>
    <x v="0"/>
    <n v="0"/>
    <x v="2202"/>
  </r>
  <r>
    <x v="1"/>
    <n v="19920"/>
    <s v="M30045"/>
    <s v="BUREAU COMPLET"/>
    <n v="585.78"/>
    <x v="1"/>
    <n v="0"/>
    <x v="2202"/>
  </r>
  <r>
    <x v="1"/>
    <n v="19921"/>
    <s v="M30046"/>
    <s v="BUREAU COMPLET"/>
    <n v="585.78"/>
    <x v="0"/>
    <n v="0"/>
    <x v="2203"/>
  </r>
  <r>
    <x v="1"/>
    <n v="19921"/>
    <s v="M30046"/>
    <s v="BUREAU COMPLET"/>
    <n v="585.78"/>
    <x v="1"/>
    <n v="0"/>
    <x v="2203"/>
  </r>
  <r>
    <x v="7"/>
    <n v="19926"/>
    <s v="M30188"/>
    <s v="TERMINAL+ LOGICIELS"/>
    <n v="79732"/>
    <x v="0"/>
    <n v="13143.44"/>
    <x v="2204"/>
  </r>
  <r>
    <x v="7"/>
    <n v="19926"/>
    <s v="M30188"/>
    <s v="TERMINAL+ LOGICIELS"/>
    <n v="79732"/>
    <x v="1"/>
    <n v="6947.9"/>
    <x v="2204"/>
  </r>
  <r>
    <x v="4"/>
    <n v="19934"/>
    <s v="M41092"/>
    <s v="BANC DE TEST CABINE R9800"/>
    <n v="39360.15"/>
    <x v="0"/>
    <n v="4066.25"/>
    <x v="2205"/>
  </r>
  <r>
    <x v="4"/>
    <n v="19934"/>
    <s v="M41092"/>
    <s v="BANC DE TEST CABINE R9800"/>
    <n v="39360.15"/>
    <x v="1"/>
    <n v="1659.74"/>
    <x v="2205"/>
  </r>
  <r>
    <x v="20"/>
    <n v="19936"/>
    <s v="M81020"/>
    <s v="CLOISONS BUREAU COC"/>
    <n v="24576.89"/>
    <x v="0"/>
    <n v="870.55"/>
    <x v="2206"/>
  </r>
  <r>
    <x v="20"/>
    <n v="19936"/>
    <s v="M81020"/>
    <s v="CLOISONS BUREAU COC"/>
    <n v="24576.89"/>
    <x v="1"/>
    <n v="1218.74"/>
    <x v="2206"/>
  </r>
  <r>
    <x v="8"/>
    <n v="19943"/>
    <s v="M40649"/>
    <s v="MODELE MOULE"/>
    <n v="12400"/>
    <x v="0"/>
    <n v="0"/>
    <x v="2207"/>
  </r>
  <r>
    <x v="8"/>
    <n v="19943"/>
    <s v="M40649"/>
    <s v="MODELE MOULE"/>
    <n v="12400"/>
    <x v="1"/>
    <n v="0"/>
    <x v="2207"/>
  </r>
  <r>
    <x v="5"/>
    <n v="19951"/>
    <s v="M61065A"/>
    <s v="EXTENSION BUREAU D'ATELIER"/>
    <n v="25000"/>
    <x v="0"/>
    <n v="885.54"/>
    <x v="2208"/>
  </r>
  <r>
    <x v="5"/>
    <n v="19951"/>
    <s v="M61065A"/>
    <s v="EXTENSION BUREAU D'ATELIER"/>
    <n v="25000"/>
    <x v="1"/>
    <n v="916.2"/>
    <x v="2208"/>
  </r>
  <r>
    <x v="5"/>
    <n v="19952"/>
    <s v="M61064A"/>
    <s v="EXTENSION BUREAU ATELIER"/>
    <n v="25000"/>
    <x v="0"/>
    <n v="885.54"/>
    <x v="2209"/>
  </r>
  <r>
    <x v="5"/>
    <n v="19952"/>
    <s v="M61064A"/>
    <s v="EXTENSION BUREAU ATELIER"/>
    <n v="25000"/>
    <x v="1"/>
    <n v="916.2"/>
    <x v="2209"/>
  </r>
  <r>
    <x v="1"/>
    <n v="19959"/>
    <s v="M30056"/>
    <s v="BUREAU COMPLET"/>
    <n v="609.64"/>
    <x v="0"/>
    <n v="23.25"/>
    <x v="2210"/>
  </r>
  <r>
    <x v="1"/>
    <n v="19959"/>
    <s v="M30056"/>
    <s v="BUREAU COMPLET"/>
    <n v="609.64"/>
    <x v="1"/>
    <n v="30.23"/>
    <x v="2210"/>
  </r>
  <r>
    <x v="1"/>
    <n v="19960"/>
    <s v="M30057"/>
    <s v="BUREAU COMPLET"/>
    <n v="609.65"/>
    <x v="0"/>
    <n v="23.25"/>
    <x v="2211"/>
  </r>
  <r>
    <x v="1"/>
    <n v="19960"/>
    <s v="M30057"/>
    <s v="BUREAU COMPLET"/>
    <n v="609.65"/>
    <x v="1"/>
    <n v="30.23"/>
    <x v="2211"/>
  </r>
  <r>
    <x v="1"/>
    <n v="19961"/>
    <s v="M30049"/>
    <s v="BUREAU COMPLET"/>
    <n v="609.64"/>
    <x v="0"/>
    <n v="23.25"/>
    <x v="2212"/>
  </r>
  <r>
    <x v="1"/>
    <n v="19961"/>
    <s v="M30049"/>
    <s v="BUREAU COMPLET"/>
    <n v="609.64"/>
    <x v="1"/>
    <n v="30.23"/>
    <x v="2212"/>
  </r>
  <r>
    <x v="1"/>
    <n v="19962"/>
    <s v="M30050"/>
    <s v="BUREAU COMPLET"/>
    <n v="609.64"/>
    <x v="0"/>
    <n v="23.25"/>
    <x v="2213"/>
  </r>
  <r>
    <x v="1"/>
    <n v="19962"/>
    <s v="M30050"/>
    <s v="BUREAU COMPLET"/>
    <n v="609.64"/>
    <x v="1"/>
    <n v="30.23"/>
    <x v="2213"/>
  </r>
  <r>
    <x v="1"/>
    <n v="19963"/>
    <s v="M30051"/>
    <s v="BUREAU COMPLET"/>
    <n v="609.64"/>
    <x v="0"/>
    <n v="23.25"/>
    <x v="2214"/>
  </r>
  <r>
    <x v="1"/>
    <n v="19963"/>
    <s v="M30051"/>
    <s v="BUREAU COMPLET"/>
    <n v="609.64"/>
    <x v="1"/>
    <n v="30.23"/>
    <x v="2214"/>
  </r>
  <r>
    <x v="1"/>
    <n v="19968"/>
    <s v="M30059"/>
    <s v="BUREAU COMPLET"/>
    <n v="609.64"/>
    <x v="0"/>
    <n v="23.25"/>
    <x v="2215"/>
  </r>
  <r>
    <x v="1"/>
    <n v="19968"/>
    <s v="M30059"/>
    <s v="BUREAU COMPLET"/>
    <n v="609.64"/>
    <x v="1"/>
    <n v="30.23"/>
    <x v="2215"/>
  </r>
  <r>
    <x v="1"/>
    <n v="19969"/>
    <s v="M30060"/>
    <s v="BUREAU COMPLET"/>
    <n v="609.65"/>
    <x v="0"/>
    <n v="23.25"/>
    <x v="2216"/>
  </r>
  <r>
    <x v="1"/>
    <n v="19969"/>
    <s v="M30060"/>
    <s v="BUREAU COMPLET"/>
    <n v="609.65"/>
    <x v="1"/>
    <n v="30.23"/>
    <x v="2216"/>
  </r>
  <r>
    <x v="1"/>
    <n v="19970"/>
    <s v="M30061"/>
    <s v="BUREAU COMPLET"/>
    <n v="611.02"/>
    <x v="0"/>
    <n v="23.31"/>
    <x v="2217"/>
  </r>
  <r>
    <x v="1"/>
    <n v="19970"/>
    <s v="M30061"/>
    <s v="BUREAU COMPLET"/>
    <n v="611.02"/>
    <x v="1"/>
    <n v="30.3"/>
    <x v="2217"/>
  </r>
  <r>
    <x v="1"/>
    <n v="19971"/>
    <s v="M30062"/>
    <s v="BUREAU COMPLET"/>
    <n v="611.02"/>
    <x v="0"/>
    <n v="23.31"/>
    <x v="2218"/>
  </r>
  <r>
    <x v="1"/>
    <n v="19971"/>
    <s v="M30062"/>
    <s v="BUREAU COMPLET"/>
    <n v="611.02"/>
    <x v="1"/>
    <n v="30.3"/>
    <x v="2218"/>
  </r>
  <r>
    <x v="1"/>
    <n v="19976"/>
    <s v="M61066"/>
    <s v="POSTE DE TRAVAIL PC"/>
    <n v="750.56"/>
    <x v="0"/>
    <n v="28.63"/>
    <x v="2219"/>
  </r>
  <r>
    <x v="1"/>
    <n v="19976"/>
    <s v="M61066"/>
    <s v="POSTE DE TRAVAIL PC"/>
    <n v="750.56"/>
    <x v="1"/>
    <n v="37.22"/>
    <x v="2219"/>
  </r>
  <r>
    <x v="1"/>
    <n v="19977"/>
    <s v="M61072"/>
    <s v="POSTE DE TRAVAIL PC"/>
    <n v="750.56"/>
    <x v="0"/>
    <n v="28.63"/>
    <x v="2220"/>
  </r>
  <r>
    <x v="1"/>
    <n v="19977"/>
    <s v="M61072"/>
    <s v="POSTE DE TRAVAIL PC"/>
    <n v="750.56"/>
    <x v="1"/>
    <n v="37.22"/>
    <x v="2220"/>
  </r>
  <r>
    <x v="1"/>
    <n v="19978"/>
    <s v="M61075"/>
    <s v="POSTE DE TRAVAIL PC"/>
    <n v="750.56"/>
    <x v="0"/>
    <n v="28.63"/>
    <x v="2221"/>
  </r>
  <r>
    <x v="1"/>
    <n v="19978"/>
    <s v="M61075"/>
    <s v="POSTE DE TRAVAIL PC"/>
    <n v="750.56"/>
    <x v="1"/>
    <n v="37.22"/>
    <x v="2221"/>
  </r>
  <r>
    <x v="1"/>
    <n v="19979"/>
    <s v="M61077"/>
    <s v="POSTE DE TRAVAIL PC"/>
    <n v="750.56"/>
    <x v="0"/>
    <n v="28.63"/>
    <x v="2222"/>
  </r>
  <r>
    <x v="1"/>
    <n v="19979"/>
    <s v="M61077"/>
    <s v="POSTE DE TRAVAIL PC"/>
    <n v="750.56"/>
    <x v="1"/>
    <n v="37.22"/>
    <x v="2222"/>
  </r>
  <r>
    <x v="3"/>
    <n v="19984"/>
    <s v="M50041"/>
    <s v="PAIRE DE RALLLONGE DE FOURCHES"/>
    <n v="11275"/>
    <x v="0"/>
    <n v="698.9"/>
    <x v="2223"/>
  </r>
  <r>
    <x v="3"/>
    <n v="19984"/>
    <s v="M50041"/>
    <s v="PAIRE DE RALLLONGE DE FOURCHES"/>
    <n v="11275"/>
    <x v="1"/>
    <n v="843.57"/>
    <x v="2223"/>
  </r>
  <r>
    <x v="11"/>
    <n v="19985"/>
    <s v="M61007"/>
    <s v="ARMOIRES GRILLAGEES"/>
    <n v="7700"/>
    <x v="0"/>
    <n v="272.74"/>
    <x v="2224"/>
  </r>
  <r>
    <x v="11"/>
    <n v="19985"/>
    <s v="M61007"/>
    <s v="ARMOIRES GRILLAGEES"/>
    <n v="7700"/>
    <x v="1"/>
    <n v="260.94"/>
    <x v="2224"/>
  </r>
  <r>
    <x v="10"/>
    <n v="19986"/>
    <s v="M13730"/>
    <s v="CARAVELLE VOLKSWAGEN  140CH TDI"/>
    <n v="33550"/>
    <x v="0"/>
    <n v="2079.64"/>
    <x v="2225"/>
  </r>
  <r>
    <x v="10"/>
    <n v="19986"/>
    <s v="M13730"/>
    <s v="CARAVELLE VOLKSWAGEN  140CH TDI"/>
    <n v="33550"/>
    <x v="1"/>
    <n v="2481.7800000000002"/>
    <x v="2225"/>
  </r>
  <r>
    <x v="1"/>
    <n v="19987"/>
    <s v="M30069"/>
    <s v="ARMOIRE INFORMATIQUE"/>
    <n v="797.47"/>
    <x v="0"/>
    <n v="30.42"/>
    <x v="2226"/>
  </r>
  <r>
    <x v="1"/>
    <n v="19987"/>
    <s v="M30069"/>
    <s v="ARMOIRE INFORMATIQUE"/>
    <n v="797.47"/>
    <x v="1"/>
    <n v="39.549999999999997"/>
    <x v="2226"/>
  </r>
  <r>
    <x v="1"/>
    <n v="19988"/>
    <s v="M30070"/>
    <s v="ARMOIRE INFORMATIQUE"/>
    <n v="797.47"/>
    <x v="0"/>
    <n v="30.42"/>
    <x v="2227"/>
  </r>
  <r>
    <x v="1"/>
    <n v="19988"/>
    <s v="M30070"/>
    <s v="ARMOIRE INFORMATIQUE"/>
    <n v="797.47"/>
    <x v="1"/>
    <n v="39.549999999999997"/>
    <x v="2227"/>
  </r>
  <r>
    <x v="8"/>
    <n v="19993"/>
    <s v="M40654"/>
    <s v="MODELE MOULE"/>
    <n v="35400"/>
    <x v="0"/>
    <n v="0"/>
    <x v="2228"/>
  </r>
  <r>
    <x v="8"/>
    <n v="19993"/>
    <s v="M40654"/>
    <s v="MODELE MOULE"/>
    <n v="35400"/>
    <x v="1"/>
    <n v="0"/>
    <x v="2228"/>
  </r>
  <r>
    <x v="8"/>
    <n v="19994"/>
    <s v="M40655"/>
    <s v="MODELE MOULE"/>
    <n v="47450"/>
    <x v="0"/>
    <n v="0"/>
    <x v="2229"/>
  </r>
  <r>
    <x v="8"/>
    <n v="19994"/>
    <s v="M40655"/>
    <s v="MODELE MOULE"/>
    <n v="47450"/>
    <x v="1"/>
    <n v="0"/>
    <x v="2229"/>
  </r>
  <r>
    <x v="4"/>
    <n v="19995"/>
    <s v="M41007"/>
    <s v="PRESSE FINNPOWER"/>
    <n v="8245"/>
    <x v="0"/>
    <n v="567.87"/>
    <x v="2230"/>
  </r>
  <r>
    <x v="4"/>
    <n v="19995"/>
    <s v="M41007"/>
    <s v="PRESSE FINNPOWER"/>
    <n v="8245"/>
    <x v="1"/>
    <n v="302.16000000000003"/>
    <x v="2230"/>
  </r>
  <r>
    <x v="16"/>
    <n v="19996"/>
    <s v="MINING TRANCHE 3"/>
    <s v="BATIMENT ADMINISTRATIF C1 -A"/>
    <n v="14800"/>
    <x v="0"/>
    <n v="183.48"/>
    <x v="1438"/>
  </r>
  <r>
    <x v="16"/>
    <n v="19996"/>
    <s v="MINING TRANCHE 3"/>
    <s v="BATIMENT ADMINISTRATIF C1 -A"/>
    <n v="14800"/>
    <x v="1"/>
    <n v="366.96"/>
    <x v="1438"/>
  </r>
  <r>
    <x v="15"/>
    <n v="20002"/>
    <s v="MINING TRANCHE 3"/>
    <s v="BATIMENT SOCIAL C5 -N"/>
    <n v="8632.01"/>
    <x v="0"/>
    <n v="305.76"/>
    <x v="1443"/>
  </r>
  <r>
    <x v="15"/>
    <n v="20002"/>
    <s v="MINING TRANCHE 3"/>
    <s v="BATIMENT SOCIAL C5 -N"/>
    <n v="8632.01"/>
    <x v="1"/>
    <n v="428.05"/>
    <x v="1443"/>
  </r>
  <r>
    <x v="15"/>
    <n v="20003"/>
    <s v="MINING TRANCHE 3"/>
    <s v="BATIMENT SOCIAL C5 -N"/>
    <n v="4328.95"/>
    <x v="0"/>
    <n v="153.34"/>
    <x v="1443"/>
  </r>
  <r>
    <x v="15"/>
    <n v="20003"/>
    <s v="MINING TRANCHE 3"/>
    <s v="BATIMENT SOCIAL C5 -N"/>
    <n v="4328.95"/>
    <x v="1"/>
    <n v="214.67"/>
    <x v="1443"/>
  </r>
  <r>
    <x v="4"/>
    <n v="20004"/>
    <s v="M41016"/>
    <s v="POMPE HYDRAULIQUE"/>
    <n v="3625"/>
    <x v="0"/>
    <n v="0"/>
    <x v="2231"/>
  </r>
  <r>
    <x v="4"/>
    <n v="20004"/>
    <s v="M41016"/>
    <s v="POMPE HYDRAULIQUE"/>
    <n v="3625"/>
    <x v="1"/>
    <n v="132.85"/>
    <x v="2231"/>
  </r>
  <r>
    <x v="3"/>
    <n v="20010"/>
    <s v="M50021"/>
    <s v="ROLLTRAILERS 40'80 T"/>
    <n v="12000"/>
    <x v="0"/>
    <n v="743.84"/>
    <x v="2232"/>
  </r>
  <r>
    <x v="3"/>
    <n v="20010"/>
    <s v="M50021"/>
    <s v="ROLLTRAILERS 40'80 T"/>
    <n v="12000"/>
    <x v="1"/>
    <n v="971.75"/>
    <x v="2232"/>
  </r>
  <r>
    <x v="3"/>
    <n v="20011"/>
    <s v="M50022"/>
    <s v="ROLLTRAILERS 40'80 T"/>
    <n v="12000"/>
    <x v="0"/>
    <n v="743.84"/>
    <x v="2233"/>
  </r>
  <r>
    <x v="3"/>
    <n v="20011"/>
    <s v="M50022"/>
    <s v="ROLLTRAILERS 40'80 T"/>
    <n v="12000"/>
    <x v="1"/>
    <n v="971.75"/>
    <x v="2233"/>
  </r>
  <r>
    <x v="3"/>
    <n v="20012"/>
    <s v="M50023"/>
    <s v="ROLLTRAILERS 40'80 T"/>
    <n v="12000"/>
    <x v="0"/>
    <n v="743.84"/>
    <x v="2234"/>
  </r>
  <r>
    <x v="3"/>
    <n v="20012"/>
    <s v="M50023"/>
    <s v="ROLLTRAILERS 40'80 T"/>
    <n v="12000"/>
    <x v="1"/>
    <n v="971.75"/>
    <x v="2234"/>
  </r>
  <r>
    <x v="3"/>
    <n v="20013"/>
    <s v="M50024"/>
    <s v="ROLLTRAILERS 40'80 T"/>
    <n v="12000"/>
    <x v="0"/>
    <n v="743.84"/>
    <x v="2235"/>
  </r>
  <r>
    <x v="3"/>
    <n v="20013"/>
    <s v="M50024"/>
    <s v="ROLLTRAILERS 40'80 T"/>
    <n v="12000"/>
    <x v="1"/>
    <n v="971.75"/>
    <x v="2235"/>
  </r>
  <r>
    <x v="1"/>
    <n v="20018"/>
    <s v="M61083"/>
    <s v="ARMOIRE SUSPENDU AVEC PORTES COULISSANTE"/>
    <n v="560"/>
    <x v="0"/>
    <n v="55.54"/>
    <x v="2236"/>
  </r>
  <r>
    <x v="1"/>
    <n v="20018"/>
    <s v="M61083"/>
    <s v="ARMOIRE SUSPENDU AVEC PORTES COULISSANTE"/>
    <n v="560"/>
    <x v="1"/>
    <n v="27.77"/>
    <x v="2236"/>
  </r>
  <r>
    <x v="14"/>
    <n v="20020"/>
    <s v="M61080"/>
    <s v="INDICATEUR DE VITESSE"/>
    <n v="2394.75"/>
    <x v="0"/>
    <n v="59.38"/>
    <x v="2237"/>
  </r>
  <r>
    <x v="14"/>
    <n v="20020"/>
    <s v="M61080"/>
    <s v="INDICATEUR DE VITESSE"/>
    <n v="2394.75"/>
    <x v="1"/>
    <n v="118.75"/>
    <x v="2237"/>
  </r>
  <r>
    <x v="1"/>
    <n v="20021"/>
    <s v="M61043"/>
    <s v="ARMOIRE DE RANGEMENT"/>
    <n v="626"/>
    <x v="0"/>
    <n v="22.18"/>
    <x v="2238"/>
  </r>
  <r>
    <x v="1"/>
    <n v="20021"/>
    <s v="M61043"/>
    <s v="ARMOIRE DE RANGEMENT"/>
    <n v="626"/>
    <x v="1"/>
    <n v="31.04"/>
    <x v="2238"/>
  </r>
  <r>
    <x v="17"/>
    <n v="20026"/>
    <s v="MINING TRANCHE 3"/>
    <s v="BATIMENT PRODUCTIF C3 -H"/>
    <n v="11888.11"/>
    <x v="0"/>
    <n v="589.52"/>
    <x v="1276"/>
  </r>
  <r>
    <x v="17"/>
    <n v="20026"/>
    <s v="MINING TRANCHE 3"/>
    <s v="BATIMENT PRODUCTIF C3 -H"/>
    <n v="11888.11"/>
    <x v="1"/>
    <n v="566.91999999999996"/>
    <x v="1276"/>
  </r>
  <r>
    <x v="5"/>
    <n v="20027"/>
    <s v="M61035"/>
    <s v="BENNE + COUVERCLE RABATTABLES"/>
    <n v="712"/>
    <x v="0"/>
    <n v="25.22"/>
    <x v="2239"/>
  </r>
  <r>
    <x v="5"/>
    <n v="20027"/>
    <s v="M61035"/>
    <s v="BENNE + COUVERCLE RABATTABLES"/>
    <n v="712"/>
    <x v="1"/>
    <n v="27.07"/>
    <x v="2239"/>
  </r>
  <r>
    <x v="10"/>
    <n v="20028"/>
    <s v="M13736"/>
    <s v="AUDI A4 AVANT BREAK 2L TDI 170CH BV6"/>
    <n v="36729.83"/>
    <x v="0"/>
    <n v="2276.75"/>
    <x v="2240"/>
  </r>
  <r>
    <x v="10"/>
    <n v="20028"/>
    <s v="M13736"/>
    <s v="AUDI A4 AVANT BREAK 2L TDI 170CH BV6"/>
    <n v="36729.83"/>
    <x v="1"/>
    <n v="3798.76"/>
    <x v="2240"/>
  </r>
  <r>
    <x v="10"/>
    <n v="20029"/>
    <s v="M13735"/>
    <s v="AUDI A4 AVANT BREAK 2L TDI 170CH BV6"/>
    <n v="36189.83"/>
    <x v="0"/>
    <n v="2243.27"/>
    <x v="2241"/>
  </r>
  <r>
    <x v="10"/>
    <n v="20029"/>
    <s v="M13735"/>
    <s v="AUDI A4 AVANT BREAK 2L TDI 170CH BV6"/>
    <n v="36189.83"/>
    <x v="1"/>
    <n v="3693.34"/>
    <x v="2241"/>
  </r>
  <r>
    <x v="1"/>
    <n v="20035"/>
    <s v="M30075"/>
    <s v="BUREAU COMPLET"/>
    <n v="576.69000000000005"/>
    <x v="0"/>
    <n v="22"/>
    <x v="2242"/>
  </r>
  <r>
    <x v="1"/>
    <n v="20035"/>
    <s v="M30075"/>
    <s v="BUREAU COMPLET"/>
    <n v="576.69000000000005"/>
    <x v="1"/>
    <n v="28.6"/>
    <x v="2242"/>
  </r>
  <r>
    <x v="1"/>
    <n v="20036"/>
    <s v="M30076"/>
    <s v="BUREAU COMPLET"/>
    <n v="576.69000000000005"/>
    <x v="0"/>
    <n v="22"/>
    <x v="2243"/>
  </r>
  <r>
    <x v="1"/>
    <n v="20036"/>
    <s v="M30076"/>
    <s v="BUREAU COMPLET"/>
    <n v="576.69000000000005"/>
    <x v="1"/>
    <n v="28.6"/>
    <x v="2243"/>
  </r>
  <r>
    <x v="1"/>
    <n v="20037"/>
    <s v="M30077"/>
    <s v="BUREAU COMPLET"/>
    <n v="576.69000000000005"/>
    <x v="0"/>
    <n v="22"/>
    <x v="2244"/>
  </r>
  <r>
    <x v="1"/>
    <n v="20037"/>
    <s v="M30077"/>
    <s v="BUREAU COMPLET"/>
    <n v="576.69000000000005"/>
    <x v="1"/>
    <n v="28.6"/>
    <x v="2244"/>
  </r>
  <r>
    <x v="1"/>
    <n v="20038"/>
    <s v="M30078"/>
    <s v="TABLE MOTORISEE"/>
    <n v="775.82"/>
    <x v="0"/>
    <n v="29.59"/>
    <x v="2245"/>
  </r>
  <r>
    <x v="1"/>
    <n v="20038"/>
    <s v="M30078"/>
    <s v="TABLE MOTORISEE"/>
    <n v="775.82"/>
    <x v="1"/>
    <n v="38.47"/>
    <x v="2245"/>
  </r>
  <r>
    <x v="2"/>
    <n v="20043"/>
    <s v="P5005"/>
    <s v="PC HP PORTABLE 8440P"/>
    <n v="954.39"/>
    <x v="0"/>
    <n v="0"/>
    <x v="2246"/>
  </r>
  <r>
    <x v="2"/>
    <n v="20043"/>
    <s v="P5005"/>
    <s v="PC HP PORTABLE 8440P"/>
    <n v="954.39"/>
    <x v="1"/>
    <n v="0"/>
    <x v="2246"/>
  </r>
  <r>
    <x v="2"/>
    <n v="20044"/>
    <s v="P5006"/>
    <s v="PC HP PORTABLE 8440P"/>
    <n v="954.39"/>
    <x v="0"/>
    <n v="0"/>
    <x v="2247"/>
  </r>
  <r>
    <x v="2"/>
    <n v="20044"/>
    <s v="P5006"/>
    <s v="PC HP PORTABLE 8440P"/>
    <n v="954.39"/>
    <x v="1"/>
    <n v="0"/>
    <x v="2247"/>
  </r>
  <r>
    <x v="2"/>
    <n v="20045"/>
    <s v="P5007"/>
    <s v="PC HP PORTABLE 8440P"/>
    <n v="954.39"/>
    <x v="0"/>
    <n v="0"/>
    <x v="2248"/>
  </r>
  <r>
    <x v="2"/>
    <n v="20045"/>
    <s v="P5007"/>
    <s v="PC HP PORTABLE 8440P"/>
    <n v="954.39"/>
    <x v="1"/>
    <n v="0"/>
    <x v="2248"/>
  </r>
  <r>
    <x v="2"/>
    <n v="20046"/>
    <s v="P5008"/>
    <s v="PC HP PORTABLE 8440P"/>
    <n v="954.39"/>
    <x v="0"/>
    <n v="0"/>
    <x v="2249"/>
  </r>
  <r>
    <x v="2"/>
    <n v="20046"/>
    <s v="P5008"/>
    <s v="PC HP PORTABLE 8440P"/>
    <n v="954.39"/>
    <x v="1"/>
    <n v="0"/>
    <x v="2249"/>
  </r>
  <r>
    <x v="2"/>
    <n v="20051"/>
    <s v="P5013"/>
    <s v="PC HP PORTABLE 2540P"/>
    <n v="957.6"/>
    <x v="0"/>
    <n v="0"/>
    <x v="2250"/>
  </r>
  <r>
    <x v="2"/>
    <n v="20051"/>
    <s v="P5013"/>
    <s v="PC HP PORTABLE 2540P"/>
    <n v="957.6"/>
    <x v="1"/>
    <n v="0"/>
    <x v="2250"/>
  </r>
  <r>
    <x v="2"/>
    <n v="20052"/>
    <s v="P5014"/>
    <s v="PC HP PORTABLE 2540P"/>
    <n v="957.6"/>
    <x v="0"/>
    <n v="0"/>
    <x v="2251"/>
  </r>
  <r>
    <x v="2"/>
    <n v="20052"/>
    <s v="P5014"/>
    <s v="PC HP PORTABLE 2540P"/>
    <n v="957.6"/>
    <x v="1"/>
    <n v="0"/>
    <x v="2251"/>
  </r>
  <r>
    <x v="2"/>
    <n v="20053"/>
    <s v="P5015"/>
    <s v="PC HP PORTABLE 2540P"/>
    <n v="957.6"/>
    <x v="0"/>
    <n v="0"/>
    <x v="2252"/>
  </r>
  <r>
    <x v="2"/>
    <n v="20053"/>
    <s v="P5015"/>
    <s v="PC HP PORTABLE 2540P"/>
    <n v="957.6"/>
    <x v="1"/>
    <n v="0"/>
    <x v="2252"/>
  </r>
  <r>
    <x v="2"/>
    <n v="20054"/>
    <s v="P5016"/>
    <s v="PC HP PORTABLE 2540P"/>
    <n v="957.6"/>
    <x v="0"/>
    <n v="0"/>
    <x v="2253"/>
  </r>
  <r>
    <x v="2"/>
    <n v="20054"/>
    <s v="P5016"/>
    <s v="PC HP PORTABLE 2540P"/>
    <n v="957.6"/>
    <x v="1"/>
    <n v="0"/>
    <x v="2253"/>
  </r>
  <r>
    <x v="8"/>
    <n v="20060"/>
    <s v="M41037"/>
    <s v="MODELE MOULE"/>
    <n v="14260"/>
    <x v="0"/>
    <n v="0"/>
    <x v="2254"/>
  </r>
  <r>
    <x v="8"/>
    <n v="20060"/>
    <s v="M41037"/>
    <s v="MODELE MOULE"/>
    <n v="14260"/>
    <x v="1"/>
    <n v="0"/>
    <x v="2254"/>
  </r>
  <r>
    <x v="8"/>
    <n v="20061"/>
    <s v="M41036"/>
    <s v="MODELE MOULE"/>
    <n v="15800"/>
    <x v="0"/>
    <n v="0"/>
    <x v="2255"/>
  </r>
  <r>
    <x v="8"/>
    <n v="20061"/>
    <s v="M41036"/>
    <s v="MODELE MOULE"/>
    <n v="15800"/>
    <x v="1"/>
    <n v="0"/>
    <x v="2255"/>
  </r>
  <r>
    <x v="19"/>
    <n v="20062"/>
    <s v="M61081"/>
    <s v="CLOISONS+PORTES"/>
    <n v="34824.300000000003"/>
    <x v="0"/>
    <n v="1233.53"/>
    <x v="2256"/>
  </r>
  <r>
    <x v="19"/>
    <n v="20062"/>
    <s v="M61081"/>
    <s v="CLOISONS+PORTES"/>
    <n v="34824.300000000003"/>
    <x v="1"/>
    <n v="1726.9"/>
    <x v="2256"/>
  </r>
  <r>
    <x v="4"/>
    <n v="20063"/>
    <s v="M41038"/>
    <s v="MICROPHONE MESURE ACOUSTIQUE"/>
    <n v="1438.26"/>
    <x v="0"/>
    <n v="89.15"/>
    <x v="2257"/>
  </r>
  <r>
    <x v="4"/>
    <n v="20063"/>
    <s v="M41038"/>
    <s v="MICROPHONE MESURE ACOUSTIQUE"/>
    <n v="1438.26"/>
    <x v="1"/>
    <n v="56.68"/>
    <x v="2257"/>
  </r>
  <r>
    <x v="4"/>
    <n v="20068"/>
    <s v="M41043"/>
    <s v="MICROPHONE MESURE ACOUSTIQUE"/>
    <n v="1438.26"/>
    <x v="0"/>
    <n v="89.15"/>
    <x v="2258"/>
  </r>
  <r>
    <x v="4"/>
    <n v="20068"/>
    <s v="M41043"/>
    <s v="MICROPHONE MESURE ACOUSTIQUE"/>
    <n v="1438.26"/>
    <x v="1"/>
    <n v="56.68"/>
    <x v="2258"/>
  </r>
  <r>
    <x v="4"/>
    <n v="20069"/>
    <s v="M41044"/>
    <s v="MICROPHONE MESURE ACOUSTIQUE"/>
    <n v="1438.26"/>
    <x v="0"/>
    <n v="89.15"/>
    <x v="2259"/>
  </r>
  <r>
    <x v="4"/>
    <n v="20069"/>
    <s v="M41044"/>
    <s v="MICROPHONE MESURE ACOUSTIQUE"/>
    <n v="1438.26"/>
    <x v="1"/>
    <n v="56.68"/>
    <x v="2259"/>
  </r>
  <r>
    <x v="4"/>
    <n v="20070"/>
    <s v="M41045"/>
    <s v="MICROPHONE MESURE ACOUSTIQUE"/>
    <n v="1438.26"/>
    <x v="0"/>
    <n v="89.15"/>
    <x v="2260"/>
  </r>
  <r>
    <x v="4"/>
    <n v="20070"/>
    <s v="M41045"/>
    <s v="MICROPHONE MESURE ACOUSTIQUE"/>
    <n v="1438.26"/>
    <x v="1"/>
    <n v="56.68"/>
    <x v="2260"/>
  </r>
  <r>
    <x v="4"/>
    <n v="20071"/>
    <s v="M41063"/>
    <s v="CAPTEUR DE FORCE+ ANNEAU A ROTULE"/>
    <n v="544.88"/>
    <x v="0"/>
    <n v="27.62"/>
    <x v="2261"/>
  </r>
  <r>
    <x v="4"/>
    <n v="20071"/>
    <s v="M41063"/>
    <s v="CAPTEUR DE FORCE+ ANNEAU A ROTULE"/>
    <n v="544.88"/>
    <x v="1"/>
    <n v="14.32"/>
    <x v="2261"/>
  </r>
  <r>
    <x v="3"/>
    <n v="20076"/>
    <s v="M50038"/>
    <s v="CHARIOT POUR PREMONTAGE+ ETUDE"/>
    <n v="5133.34"/>
    <x v="0"/>
    <n v="318.2"/>
    <x v="2262"/>
  </r>
  <r>
    <x v="3"/>
    <n v="20076"/>
    <s v="M50038"/>
    <s v="CHARIOT POUR PREMONTAGE+ ETUDE"/>
    <n v="5133.34"/>
    <x v="1"/>
    <n v="415.69"/>
    <x v="2262"/>
  </r>
  <r>
    <x v="9"/>
    <n v="20077"/>
    <s v="M81000"/>
    <s v="GABARIT"/>
    <n v="9691"/>
    <x v="0"/>
    <n v="0"/>
    <x v="2263"/>
  </r>
  <r>
    <x v="9"/>
    <n v="20077"/>
    <s v="M81000"/>
    <s v="GABARIT"/>
    <n v="9691"/>
    <x v="1"/>
    <n v="0"/>
    <x v="2263"/>
  </r>
  <r>
    <x v="14"/>
    <n v="20078"/>
    <s v="MINING TRANCHE 3"/>
    <s v="AMENAGEMENT EXT C3 -H"/>
    <n v="7059.93"/>
    <x v="0"/>
    <n v="350.09"/>
    <x v="1192"/>
  </r>
  <r>
    <x v="14"/>
    <n v="20078"/>
    <s v="MINING TRANCHE 3"/>
    <s v="AMENAGEMENT EXT C3 -H"/>
    <n v="7059.93"/>
    <x v="1"/>
    <n v="350.09"/>
    <x v="1192"/>
  </r>
  <r>
    <x v="17"/>
    <n v="20079"/>
    <s v="MINING TRANCHE 3"/>
    <s v="BATIMENT PRODUCTIF C3 -H"/>
    <n v="15000"/>
    <x v="0"/>
    <n v="743.84"/>
    <x v="1276"/>
  </r>
  <r>
    <x v="17"/>
    <n v="20079"/>
    <s v="MINING TRANCHE 3"/>
    <s v="BATIMENT PRODUCTIF C3 -H"/>
    <n v="15000"/>
    <x v="1"/>
    <n v="715.33"/>
    <x v="1276"/>
  </r>
  <r>
    <x v="15"/>
    <n v="20080"/>
    <s v="MINING TRANCHE 3"/>
    <s v="BATIMENT SOCIAL C3 -H"/>
    <n v="8767.5"/>
    <x v="0"/>
    <n v="434.77"/>
    <x v="2006"/>
  </r>
  <r>
    <x v="15"/>
    <n v="20080"/>
    <s v="MINING TRANCHE 3"/>
    <s v="BATIMENT SOCIAL C3 -H"/>
    <n v="8767.5"/>
    <x v="1"/>
    <n v="434.77"/>
    <x v="2006"/>
  </r>
  <r>
    <x v="5"/>
    <n v="20085"/>
    <s v="M61049"/>
    <s v="BAC GALVANISE 4 ROUES"/>
    <n v="705.6"/>
    <x v="0"/>
    <n v="24.99"/>
    <x v="2264"/>
  </r>
  <r>
    <x v="5"/>
    <n v="20085"/>
    <s v="M61049"/>
    <s v="BAC GALVANISE 4 ROUES"/>
    <n v="705.6"/>
    <x v="1"/>
    <n v="27.8"/>
    <x v="2264"/>
  </r>
  <r>
    <x v="5"/>
    <n v="20086"/>
    <s v="M61050"/>
    <s v="BAC GALVANISE 4 ROUES"/>
    <n v="705.6"/>
    <x v="0"/>
    <n v="24.99"/>
    <x v="2265"/>
  </r>
  <r>
    <x v="5"/>
    <n v="20086"/>
    <s v="M61050"/>
    <s v="BAC GALVANISE 4 ROUES"/>
    <n v="705.6"/>
    <x v="1"/>
    <n v="27.8"/>
    <x v="2265"/>
  </r>
  <r>
    <x v="5"/>
    <n v="20087"/>
    <s v="M61051"/>
    <s v="BAC GALVANISE 4 ROUES"/>
    <n v="705.6"/>
    <x v="0"/>
    <n v="24.99"/>
    <x v="2266"/>
  </r>
  <r>
    <x v="5"/>
    <n v="20087"/>
    <s v="M61051"/>
    <s v="BAC GALVANISE 4 ROUES"/>
    <n v="705.6"/>
    <x v="1"/>
    <n v="27.8"/>
    <x v="2266"/>
  </r>
  <r>
    <x v="5"/>
    <n v="20088"/>
    <s v="M61052"/>
    <s v="BAC GALVANISE 4 ROUES"/>
    <n v="705.6"/>
    <x v="0"/>
    <n v="24.99"/>
    <x v="2267"/>
  </r>
  <r>
    <x v="5"/>
    <n v="20088"/>
    <s v="M61052"/>
    <s v="BAC GALVANISE 4 ROUES"/>
    <n v="705.6"/>
    <x v="1"/>
    <n v="27.8"/>
    <x v="2267"/>
  </r>
  <r>
    <x v="2"/>
    <n v="20093"/>
    <s v="P5023"/>
    <s v="PC HP PORTABLE 2540P"/>
    <n v="1113.92"/>
    <x v="0"/>
    <n v="0"/>
    <x v="2268"/>
  </r>
  <r>
    <x v="2"/>
    <n v="20093"/>
    <s v="P5023"/>
    <s v="PC HP PORTABLE 2540P"/>
    <n v="1113.92"/>
    <x v="1"/>
    <n v="0"/>
    <x v="2268"/>
  </r>
  <r>
    <x v="2"/>
    <n v="20094"/>
    <s v="P5024"/>
    <s v="PC HP PORTABLE 2540P"/>
    <n v="1113.92"/>
    <x v="0"/>
    <n v="0"/>
    <x v="2269"/>
  </r>
  <r>
    <x v="2"/>
    <n v="20094"/>
    <s v="P5024"/>
    <s v="PC HP PORTABLE 2540P"/>
    <n v="1113.92"/>
    <x v="1"/>
    <n v="0"/>
    <x v="2269"/>
  </r>
  <r>
    <x v="2"/>
    <n v="20095"/>
    <s v="P5025"/>
    <s v="PC HP PORTABLE 2540P"/>
    <n v="1113.92"/>
    <x v="0"/>
    <n v="0"/>
    <x v="2270"/>
  </r>
  <r>
    <x v="2"/>
    <n v="20095"/>
    <s v="P5025"/>
    <s v="PC HP PORTABLE 2540P"/>
    <n v="1113.92"/>
    <x v="1"/>
    <n v="0"/>
    <x v="2270"/>
  </r>
  <r>
    <x v="2"/>
    <n v="20096"/>
    <s v="P5001"/>
    <s v="PC PORTABLE HP ELITEBOOK 8740W"/>
    <n v="1399.76"/>
    <x v="0"/>
    <n v="0"/>
    <x v="2271"/>
  </r>
  <r>
    <x v="2"/>
    <n v="20096"/>
    <s v="P5001"/>
    <s v="PC PORTABLE HP ELITEBOOK 8740W"/>
    <n v="1399.76"/>
    <x v="1"/>
    <n v="0"/>
    <x v="2271"/>
  </r>
  <r>
    <x v="2"/>
    <n v="20101"/>
    <s v="U5025"/>
    <s v="PC STATION Z600"/>
    <n v="1610.63"/>
    <x v="0"/>
    <n v="0"/>
    <x v="2272"/>
  </r>
  <r>
    <x v="2"/>
    <n v="20101"/>
    <s v="U5025"/>
    <s v="PC STATION Z600"/>
    <n v="1610.63"/>
    <x v="1"/>
    <n v="0"/>
    <x v="2272"/>
  </r>
  <r>
    <x v="2"/>
    <n v="20102"/>
    <s v="U5026"/>
    <s v="PC STATION Z600"/>
    <n v="1610.63"/>
    <x v="0"/>
    <n v="0"/>
    <x v="2273"/>
  </r>
  <r>
    <x v="2"/>
    <n v="20102"/>
    <s v="U5026"/>
    <s v="PC STATION Z600"/>
    <n v="1610.63"/>
    <x v="1"/>
    <n v="0"/>
    <x v="2273"/>
  </r>
  <r>
    <x v="2"/>
    <n v="20103"/>
    <s v="U5027"/>
    <s v="PC STATION Z600"/>
    <n v="1610.63"/>
    <x v="0"/>
    <n v="0"/>
    <x v="2274"/>
  </r>
  <r>
    <x v="2"/>
    <n v="20103"/>
    <s v="U5027"/>
    <s v="PC STATION Z600"/>
    <n v="1610.63"/>
    <x v="1"/>
    <n v="0"/>
    <x v="2274"/>
  </r>
  <r>
    <x v="1"/>
    <n v="20104"/>
    <s v="M30080"/>
    <s v="BUREAU COMPLET"/>
    <n v="609.65"/>
    <x v="0"/>
    <n v="23.25"/>
    <x v="2275"/>
  </r>
  <r>
    <x v="1"/>
    <n v="20104"/>
    <s v="M30080"/>
    <s v="BUREAU COMPLET"/>
    <n v="609.65"/>
    <x v="1"/>
    <n v="30.23"/>
    <x v="2275"/>
  </r>
  <r>
    <x v="4"/>
    <n v="20105"/>
    <s v="M41001"/>
    <s v="APPAREIL DE MESURE"/>
    <n v="806.9"/>
    <x v="0"/>
    <n v="50.02"/>
    <x v="2276"/>
  </r>
  <r>
    <x v="4"/>
    <n v="20105"/>
    <s v="M41001"/>
    <s v="APPAREIL DE MESURE"/>
    <n v="806.9"/>
    <x v="1"/>
    <n v="31.8"/>
    <x v="2276"/>
  </r>
  <r>
    <x v="4"/>
    <n v="20110"/>
    <s v="M41047"/>
    <s v="APPAREIL DE MESURE MULTI SYSTEM 5060"/>
    <n v="5262.58"/>
    <x v="0"/>
    <n v="326.20999999999998"/>
    <x v="2277"/>
  </r>
  <r>
    <x v="4"/>
    <n v="20110"/>
    <s v="M41047"/>
    <s v="APPAREIL DE MESURE MULTI SYSTEM 5060"/>
    <n v="5262.58"/>
    <x v="1"/>
    <n v="207.38"/>
    <x v="2277"/>
  </r>
  <r>
    <x v="4"/>
    <n v="20111"/>
    <s v="M41048"/>
    <s v="GROUPE MOTO POMPE HYTORC+ FLEXIBLES"/>
    <n v="6420"/>
    <x v="0"/>
    <n v="0"/>
    <x v="2278"/>
  </r>
  <r>
    <x v="4"/>
    <n v="20111"/>
    <s v="M41048"/>
    <s v="GROUPE MOTO POMPE HYTORC+ FLEXIBLES"/>
    <n v="6420"/>
    <x v="1"/>
    <n v="253"/>
    <x v="2278"/>
  </r>
  <r>
    <x v="4"/>
    <n v="20112"/>
    <s v="M41049"/>
    <s v="CLE HYDRAULIQUE"/>
    <n v="3580"/>
    <x v="0"/>
    <n v="0"/>
    <x v="2279"/>
  </r>
  <r>
    <x v="4"/>
    <n v="20112"/>
    <s v="M41049"/>
    <s v="CLE HYDRAULIQUE"/>
    <n v="3580"/>
    <x v="1"/>
    <n v="141.08000000000001"/>
    <x v="2279"/>
  </r>
  <r>
    <x v="4"/>
    <n v="20113"/>
    <s v="M41050"/>
    <s v="CLE HYDRAULIQUE"/>
    <n v="4316"/>
    <x v="0"/>
    <n v="0"/>
    <x v="2280"/>
  </r>
  <r>
    <x v="4"/>
    <n v="20113"/>
    <s v="M41050"/>
    <s v="CLE HYDRAULIQUE"/>
    <n v="4316"/>
    <x v="1"/>
    <n v="170.09"/>
    <x v="2280"/>
  </r>
  <r>
    <x v="2"/>
    <n v="20127"/>
    <s v="P0657"/>
    <s v="PC PORTABLE"/>
    <n v="745.59"/>
    <x v="0"/>
    <n v="0"/>
    <x v="2281"/>
  </r>
  <r>
    <x v="2"/>
    <n v="20127"/>
    <s v="P0657"/>
    <s v="PC PORTABLE"/>
    <n v="745.59"/>
    <x v="1"/>
    <n v="0"/>
    <x v="2281"/>
  </r>
  <r>
    <x v="2"/>
    <n v="20128"/>
    <s v="U1021"/>
    <s v="PC HP 8000 SFF"/>
    <n v="360.23"/>
    <x v="0"/>
    <n v="0"/>
    <x v="2282"/>
  </r>
  <r>
    <x v="2"/>
    <n v="20128"/>
    <s v="U1021"/>
    <s v="PC HP 8000 SFF"/>
    <n v="360.23"/>
    <x v="1"/>
    <n v="0"/>
    <x v="2282"/>
  </r>
  <r>
    <x v="2"/>
    <n v="20129"/>
    <s v="U0929"/>
    <s v="PC 8000 SFF"/>
    <n v="340.55"/>
    <x v="0"/>
    <n v="0"/>
    <x v="2283"/>
  </r>
  <r>
    <x v="2"/>
    <n v="20129"/>
    <s v="U0929"/>
    <s v="PC 8000 SFF"/>
    <n v="340.55"/>
    <x v="1"/>
    <n v="0"/>
    <x v="2283"/>
  </r>
  <r>
    <x v="2"/>
    <n v="20130"/>
    <s v="U1019"/>
    <s v="PC 8000 SFF"/>
    <n v="360.23"/>
    <x v="0"/>
    <n v="0"/>
    <x v="2284"/>
  </r>
  <r>
    <x v="2"/>
    <n v="20130"/>
    <s v="U1019"/>
    <s v="PC 8000 SFF"/>
    <n v="360.23"/>
    <x v="1"/>
    <n v="0"/>
    <x v="2284"/>
  </r>
  <r>
    <x v="2"/>
    <n v="20135"/>
    <s v="U0923"/>
    <s v="PC 8000 SFF"/>
    <n v="340.55"/>
    <x v="0"/>
    <n v="0"/>
    <x v="2285"/>
  </r>
  <r>
    <x v="2"/>
    <n v="20135"/>
    <s v="U0923"/>
    <s v="PC 8000 SFF"/>
    <n v="340.55"/>
    <x v="1"/>
    <n v="0"/>
    <x v="2285"/>
  </r>
  <r>
    <x v="2"/>
    <n v="20136"/>
    <s v="U0943"/>
    <s v="PC 8000 SFF"/>
    <n v="340.55"/>
    <x v="0"/>
    <n v="0"/>
    <x v="2286"/>
  </r>
  <r>
    <x v="2"/>
    <n v="20136"/>
    <s v="U0943"/>
    <s v="PC 8000 SFF"/>
    <n v="340.55"/>
    <x v="1"/>
    <n v="0"/>
    <x v="2286"/>
  </r>
  <r>
    <x v="2"/>
    <n v="20137"/>
    <s v="U0970"/>
    <s v="PC 8000 SFF"/>
    <n v="351.44"/>
    <x v="0"/>
    <n v="0"/>
    <x v="2287"/>
  </r>
  <r>
    <x v="2"/>
    <n v="20137"/>
    <s v="U0970"/>
    <s v="PC 8000 SFF"/>
    <n v="351.44"/>
    <x v="1"/>
    <n v="0"/>
    <x v="2287"/>
  </r>
  <r>
    <x v="2"/>
    <n v="20138"/>
    <s v="U0884"/>
    <s v="PC 8000 SFF"/>
    <n v="269.31"/>
    <x v="0"/>
    <n v="0"/>
    <x v="2288"/>
  </r>
  <r>
    <x v="2"/>
    <n v="20138"/>
    <s v="U0884"/>
    <s v="PC 8000 SFF"/>
    <n v="269.31"/>
    <x v="1"/>
    <n v="0"/>
    <x v="2288"/>
  </r>
  <r>
    <x v="2"/>
    <n v="20143"/>
    <s v="U0851"/>
    <s v="PC 8000 SFF"/>
    <n v="439.62"/>
    <x v="0"/>
    <n v="0"/>
    <x v="2289"/>
  </r>
  <r>
    <x v="2"/>
    <n v="20143"/>
    <s v="U0851"/>
    <s v="PC 8000 SFF"/>
    <n v="439.62"/>
    <x v="1"/>
    <n v="0"/>
    <x v="2289"/>
  </r>
  <r>
    <x v="2"/>
    <n v="20144"/>
    <s v="U1013"/>
    <s v="PC 8000 SFF"/>
    <n v="360.23"/>
    <x v="0"/>
    <n v="0"/>
    <x v="2290"/>
  </r>
  <r>
    <x v="2"/>
    <n v="20144"/>
    <s v="U1013"/>
    <s v="PC 8000 SFF"/>
    <n v="360.23"/>
    <x v="1"/>
    <n v="0"/>
    <x v="2290"/>
  </r>
  <r>
    <x v="2"/>
    <n v="20145"/>
    <s v="U0981"/>
    <s v="PC 8000 SFF"/>
    <n v="351.44"/>
    <x v="0"/>
    <n v="0"/>
    <x v="2291"/>
  </r>
  <r>
    <x v="2"/>
    <n v="20145"/>
    <s v="U0981"/>
    <s v="PC 8000 SFF"/>
    <n v="351.44"/>
    <x v="1"/>
    <n v="0"/>
    <x v="2291"/>
  </r>
  <r>
    <x v="2"/>
    <n v="20146"/>
    <s v="U0968"/>
    <s v="PC 8000 SFF"/>
    <n v="351.44"/>
    <x v="0"/>
    <n v="0"/>
    <x v="2292"/>
  </r>
  <r>
    <x v="2"/>
    <n v="20146"/>
    <s v="U0968"/>
    <s v="PC 8000 SFF"/>
    <n v="351.44"/>
    <x v="1"/>
    <n v="0"/>
    <x v="2292"/>
  </r>
  <r>
    <x v="2"/>
    <n v="20152"/>
    <s v="P0739"/>
    <s v="PC PORTABLE HP 8540P"/>
    <n v="923.55"/>
    <x v="0"/>
    <n v="0"/>
    <x v="2293"/>
  </r>
  <r>
    <x v="2"/>
    <n v="20059"/>
    <s v="P5021"/>
    <s v="PC HP PORTABLE 2540P"/>
    <n v="957.6"/>
    <x v="1"/>
    <n v="0"/>
    <x v="2132"/>
  </r>
  <r>
    <x v="4"/>
    <n v="20064"/>
    <s v="M41039"/>
    <s v="MICROPHONE MESURE ACOUSTIQUE"/>
    <n v="1438.27"/>
    <x v="0"/>
    <n v="89.15"/>
    <x v="2294"/>
  </r>
  <r>
    <x v="4"/>
    <n v="20064"/>
    <s v="M41039"/>
    <s v="MICROPHONE MESURE ACOUSTIQUE"/>
    <n v="1438.27"/>
    <x v="1"/>
    <n v="56.68"/>
    <x v="2294"/>
  </r>
  <r>
    <x v="4"/>
    <n v="20065"/>
    <s v="M41040"/>
    <s v="MICROPHONE MESURE ACOUSTIQUE"/>
    <n v="1438.27"/>
    <x v="0"/>
    <n v="89.15"/>
    <x v="2295"/>
  </r>
  <r>
    <x v="4"/>
    <n v="20065"/>
    <s v="M41040"/>
    <s v="MICROPHONE MESURE ACOUSTIQUE"/>
    <n v="1438.27"/>
    <x v="1"/>
    <n v="56.68"/>
    <x v="2295"/>
  </r>
  <r>
    <x v="4"/>
    <n v="20066"/>
    <s v="M41041"/>
    <s v="MICROPHONE MESURE ACOUSTIQUE"/>
    <n v="1438.26"/>
    <x v="0"/>
    <n v="89.15"/>
    <x v="2296"/>
  </r>
  <r>
    <x v="4"/>
    <n v="20066"/>
    <s v="M41041"/>
    <s v="MICROPHONE MESURE ACOUSTIQUE"/>
    <n v="1438.26"/>
    <x v="1"/>
    <n v="56.68"/>
    <x v="2296"/>
  </r>
  <r>
    <x v="4"/>
    <n v="20067"/>
    <s v="M41042"/>
    <s v="MICROPHONE MESURE ACOUSTIQUE"/>
    <n v="1438.26"/>
    <x v="0"/>
    <n v="89.15"/>
    <x v="2297"/>
  </r>
  <r>
    <x v="4"/>
    <n v="20067"/>
    <s v="M41042"/>
    <s v="MICROPHONE MESURE ACOUSTIQUE"/>
    <n v="1438.26"/>
    <x v="1"/>
    <n v="56.68"/>
    <x v="2297"/>
  </r>
  <r>
    <x v="3"/>
    <n v="20072"/>
    <s v="M50013"/>
    <s v="CAISSE DE TRANSPORT"/>
    <n v="1224"/>
    <x v="0"/>
    <n v="75.87"/>
    <x v="2298"/>
  </r>
  <r>
    <x v="3"/>
    <n v="20072"/>
    <s v="M50013"/>
    <s v="CAISSE DE TRANSPORT"/>
    <n v="1224"/>
    <x v="1"/>
    <n v="95.35"/>
    <x v="2298"/>
  </r>
  <r>
    <x v="3"/>
    <n v="20073"/>
    <s v="M50014"/>
    <s v="CAISSE DE TRANSPORT"/>
    <n v="1224"/>
    <x v="0"/>
    <n v="75.87"/>
    <x v="2299"/>
  </r>
  <r>
    <x v="3"/>
    <n v="20073"/>
    <s v="M50014"/>
    <s v="CAISSE DE TRANSPORT"/>
    <n v="1224"/>
    <x v="1"/>
    <n v="95.35"/>
    <x v="2299"/>
  </r>
  <r>
    <x v="3"/>
    <n v="20074"/>
    <s v="M50036"/>
    <s v="CHARIOT POUR PREMONTAGE+ ETUDE"/>
    <n v="5133.33"/>
    <x v="0"/>
    <n v="318.2"/>
    <x v="2300"/>
  </r>
  <r>
    <x v="3"/>
    <n v="20074"/>
    <s v="M50036"/>
    <s v="CHARIOT POUR PREMONTAGE+ ETUDE"/>
    <n v="5133.33"/>
    <x v="1"/>
    <n v="415.69"/>
    <x v="2300"/>
  </r>
  <r>
    <x v="3"/>
    <n v="20075"/>
    <s v="M50037"/>
    <s v="CHARIOT POUR PREMONTAGE+ ETUDE"/>
    <n v="5133.33"/>
    <x v="0"/>
    <n v="318.2"/>
    <x v="2301"/>
  </r>
  <r>
    <x v="3"/>
    <n v="20075"/>
    <s v="M50037"/>
    <s v="CHARIOT POUR PREMONTAGE+ ETUDE"/>
    <n v="5133.33"/>
    <x v="1"/>
    <n v="415.69"/>
    <x v="2301"/>
  </r>
  <r>
    <x v="15"/>
    <n v="20081"/>
    <s v="MINING TRANCHE 3"/>
    <s v="BATIMENT SOCIAL C1 -B"/>
    <n v="4093"/>
    <x v="0"/>
    <n v="50.74"/>
    <x v="1816"/>
  </r>
  <r>
    <x v="15"/>
    <n v="20081"/>
    <s v="MINING TRANCHE 3"/>
    <s v="BATIMENT SOCIAL C1 -B"/>
    <n v="4093"/>
    <x v="1"/>
    <n v="101.48"/>
    <x v="1816"/>
  </r>
  <r>
    <x v="4"/>
    <n v="20083"/>
    <s v="LABORATOIRE ELECT"/>
    <s v="BOITIER ELECTRONIQUE"/>
    <n v="1432.24"/>
    <x v="0"/>
    <n v="88.78"/>
    <x v="2302"/>
  </r>
  <r>
    <x v="4"/>
    <n v="20083"/>
    <s v="LABORATOIRE ELECT"/>
    <s v="BOITIER ELECTRONIQUE"/>
    <n v="1432.24"/>
    <x v="1"/>
    <n v="106.08"/>
    <x v="2302"/>
  </r>
  <r>
    <x v="15"/>
    <n v="20090"/>
    <s v="MINING TRANCHE 3"/>
    <s v="BATIMENT SOCIAL C5 -N"/>
    <n v="3645"/>
    <x v="0"/>
    <n v="129.11000000000001"/>
    <x v="1443"/>
  </r>
  <r>
    <x v="15"/>
    <n v="20090"/>
    <s v="MINING TRANCHE 3"/>
    <s v="BATIMENT SOCIAL C5 -N"/>
    <n v="3645"/>
    <x v="1"/>
    <n v="180.75"/>
    <x v="1443"/>
  </r>
  <r>
    <x v="4"/>
    <n v="20091"/>
    <s v="M41046"/>
    <s v="MESUREUR D'EPAISSEUR"/>
    <n v="596"/>
    <x v="0"/>
    <n v="36.94"/>
    <x v="2303"/>
  </r>
  <r>
    <x v="4"/>
    <n v="20091"/>
    <s v="M41046"/>
    <s v="MESUREUR D'EPAISSEUR"/>
    <n v="596"/>
    <x v="1"/>
    <n v="22.66"/>
    <x v="2303"/>
  </r>
  <r>
    <x v="2"/>
    <n v="20092"/>
    <s v="P5022"/>
    <s v="PC HP PORTABLE 2540P"/>
    <n v="1113.92"/>
    <x v="0"/>
    <n v="0"/>
    <x v="2304"/>
  </r>
  <r>
    <x v="2"/>
    <n v="20092"/>
    <s v="P5022"/>
    <s v="PC HP PORTABLE 2540P"/>
    <n v="1113.92"/>
    <x v="1"/>
    <n v="0"/>
    <x v="2304"/>
  </r>
  <r>
    <x v="2"/>
    <n v="20097"/>
    <s v="U5051"/>
    <s v="PC 3D HP Z600"/>
    <n v="1610.63"/>
    <x v="0"/>
    <n v="0"/>
    <x v="2305"/>
  </r>
  <r>
    <x v="2"/>
    <n v="20097"/>
    <s v="U5051"/>
    <s v="PC 3D HP Z600"/>
    <n v="1610.63"/>
    <x v="1"/>
    <n v="0"/>
    <x v="2305"/>
  </r>
  <r>
    <x v="2"/>
    <n v="20098"/>
    <s v="U5002"/>
    <s v="PC 3D HP Z600"/>
    <n v="1610.63"/>
    <x v="0"/>
    <n v="0"/>
    <x v="2306"/>
  </r>
  <r>
    <x v="2"/>
    <n v="20098"/>
    <s v="U5002"/>
    <s v="PC 3D HP Z600"/>
    <n v="1610.63"/>
    <x v="1"/>
    <n v="0"/>
    <x v="2306"/>
  </r>
  <r>
    <x v="2"/>
    <n v="20099"/>
    <s v="U5023"/>
    <s v="PC STATION Z600"/>
    <n v="1610.63"/>
    <x v="0"/>
    <n v="0"/>
    <x v="2307"/>
  </r>
  <r>
    <x v="2"/>
    <n v="20099"/>
    <s v="U5023"/>
    <s v="PC STATION Z600"/>
    <n v="1610.63"/>
    <x v="1"/>
    <n v="0"/>
    <x v="2307"/>
  </r>
  <r>
    <x v="2"/>
    <n v="20100"/>
    <s v="U5024"/>
    <s v="PC STATION Z600"/>
    <n v="1610.63"/>
    <x v="0"/>
    <n v="0"/>
    <x v="2308"/>
  </r>
  <r>
    <x v="2"/>
    <n v="20100"/>
    <s v="U5024"/>
    <s v="PC STATION Z600"/>
    <n v="1610.63"/>
    <x v="1"/>
    <n v="0"/>
    <x v="2308"/>
  </r>
  <r>
    <x v="4"/>
    <n v="20114"/>
    <s v="M41051"/>
    <s v="CLE HYDRAULIQUE"/>
    <n v="6110"/>
    <x v="0"/>
    <n v="0"/>
    <x v="2309"/>
  </r>
  <r>
    <x v="4"/>
    <n v="20114"/>
    <s v="M41051"/>
    <s v="CLE HYDRAULIQUE"/>
    <n v="6110"/>
    <x v="1"/>
    <n v="240.78"/>
    <x v="2309"/>
  </r>
  <r>
    <x v="5"/>
    <n v="20115"/>
    <s v="M81002"/>
    <s v="CLOISON &quot;MEISTERBURO&quot;"/>
    <n v="2546"/>
    <x v="0"/>
    <n v="90.18"/>
    <x v="2310"/>
  </r>
  <r>
    <x v="5"/>
    <n v="20115"/>
    <s v="M81002"/>
    <s v="CLOISON &quot;MEISTERBURO&quot;"/>
    <n v="2546"/>
    <x v="1"/>
    <n v="100.33"/>
    <x v="2310"/>
  </r>
  <r>
    <x v="5"/>
    <n v="20116"/>
    <s v="M81002"/>
    <s v="CLOISON &quot;PROTOBURO&quot;"/>
    <n v="2745.5"/>
    <x v="0"/>
    <n v="97.25"/>
    <x v="2311"/>
  </r>
  <r>
    <x v="5"/>
    <n v="20116"/>
    <s v="M81002"/>
    <s v="CLOISON &quot;PROTOBURO&quot;"/>
    <n v="2745.5"/>
    <x v="1"/>
    <n v="108.19"/>
    <x v="2311"/>
  </r>
  <r>
    <x v="2"/>
    <n v="20131"/>
    <s v="U1016"/>
    <s v="PC 8000 SFF"/>
    <n v="360.23"/>
    <x v="0"/>
    <n v="0"/>
    <x v="2312"/>
  </r>
  <r>
    <x v="2"/>
    <n v="20131"/>
    <s v="U1016"/>
    <s v="PC 8000 SFF"/>
    <n v="360.23"/>
    <x v="1"/>
    <n v="0"/>
    <x v="2312"/>
  </r>
  <r>
    <x v="2"/>
    <n v="20132"/>
    <s v="U0849"/>
    <s v="PC 8000 SFF"/>
    <n v="439.62"/>
    <x v="0"/>
    <n v="0"/>
    <x v="2313"/>
  </r>
  <r>
    <x v="2"/>
    <n v="20132"/>
    <s v="U0849"/>
    <s v="PC 8000 SFF"/>
    <n v="439.62"/>
    <x v="1"/>
    <n v="0"/>
    <x v="2313"/>
  </r>
  <r>
    <x v="2"/>
    <n v="20133"/>
    <s v="U1018"/>
    <s v="PC 8000 SFF"/>
    <n v="360.23"/>
    <x v="0"/>
    <n v="0"/>
    <x v="2314"/>
  </r>
  <r>
    <x v="2"/>
    <n v="20133"/>
    <s v="U1018"/>
    <s v="PC 8000 SFF"/>
    <n v="360.23"/>
    <x v="1"/>
    <n v="0"/>
    <x v="2314"/>
  </r>
  <r>
    <x v="2"/>
    <n v="20134"/>
    <s v="U1020"/>
    <s v="PC 8000 SFF"/>
    <n v="348.3"/>
    <x v="0"/>
    <n v="0"/>
    <x v="2315"/>
  </r>
  <r>
    <x v="2"/>
    <n v="20134"/>
    <s v="U1020"/>
    <s v="PC 8000 SFF"/>
    <n v="348.3"/>
    <x v="1"/>
    <n v="0"/>
    <x v="2315"/>
  </r>
  <r>
    <x v="2"/>
    <n v="20139"/>
    <s v="U0885"/>
    <s v="PC 8000 SFF"/>
    <n v="269.31"/>
    <x v="0"/>
    <n v="0"/>
    <x v="2316"/>
  </r>
  <r>
    <x v="2"/>
    <n v="20139"/>
    <s v="U0885"/>
    <s v="PC 8000 SFF"/>
    <n v="269.31"/>
    <x v="1"/>
    <n v="0"/>
    <x v="2316"/>
  </r>
  <r>
    <x v="2"/>
    <n v="20140"/>
    <s v="U0886"/>
    <s v="PC 8000 SFF"/>
    <n v="269.31"/>
    <x v="0"/>
    <n v="0"/>
    <x v="2317"/>
  </r>
  <r>
    <x v="2"/>
    <n v="20140"/>
    <s v="U0886"/>
    <s v="PC 8000 SFF"/>
    <n v="269.31"/>
    <x v="1"/>
    <n v="0"/>
    <x v="2317"/>
  </r>
  <r>
    <x v="2"/>
    <n v="20141"/>
    <s v="U0887"/>
    <s v="PC 8000 SFF"/>
    <n v="269.31"/>
    <x v="0"/>
    <n v="0"/>
    <x v="2318"/>
  </r>
  <r>
    <x v="2"/>
    <n v="20141"/>
    <s v="U0887"/>
    <s v="PC 8000 SFF"/>
    <n v="269.31"/>
    <x v="1"/>
    <n v="0"/>
    <x v="2318"/>
  </r>
  <r>
    <x v="2"/>
    <n v="20142"/>
    <s v="U1034"/>
    <s v="PC 8000 SFF"/>
    <n v="360.23"/>
    <x v="0"/>
    <n v="0"/>
    <x v="2319"/>
  </r>
  <r>
    <x v="2"/>
    <n v="20142"/>
    <s v="U1034"/>
    <s v="PC 8000 SFF"/>
    <n v="360.23"/>
    <x v="1"/>
    <n v="0"/>
    <x v="2319"/>
  </r>
  <r>
    <x v="2"/>
    <n v="20147"/>
    <s v="U1033"/>
    <s v="PC 8000 SFF"/>
    <n v="360.23"/>
    <x v="0"/>
    <n v="0"/>
    <x v="2320"/>
  </r>
  <r>
    <x v="2"/>
    <n v="20147"/>
    <s v="U1033"/>
    <s v="PC 8000 SFF"/>
    <n v="360.23"/>
    <x v="1"/>
    <n v="0"/>
    <x v="2320"/>
  </r>
  <r>
    <x v="2"/>
    <n v="20148"/>
    <s v="U0969"/>
    <s v="PC 8000 SFF"/>
    <n v="351.44"/>
    <x v="0"/>
    <n v="0"/>
    <x v="2321"/>
  </r>
  <r>
    <x v="2"/>
    <n v="20148"/>
    <s v="U0969"/>
    <s v="PC 8000 SFF"/>
    <n v="351.44"/>
    <x v="1"/>
    <n v="0"/>
    <x v="2321"/>
  </r>
  <r>
    <x v="2"/>
    <n v="20149"/>
    <s v="P0736"/>
    <s v="PC PORTABLE HP 8540P"/>
    <n v="923.55"/>
    <x v="0"/>
    <n v="0"/>
    <x v="2322"/>
  </r>
  <r>
    <x v="2"/>
    <n v="20149"/>
    <s v="P0736"/>
    <s v="PC PORTABLE HP 8540P"/>
    <n v="923.55"/>
    <x v="1"/>
    <n v="0"/>
    <x v="2322"/>
  </r>
  <r>
    <x v="2"/>
    <n v="20150"/>
    <s v="P0740"/>
    <s v="PC PORTABLE HP 8540P"/>
    <n v="923.55"/>
    <x v="0"/>
    <n v="0"/>
    <x v="2323"/>
  </r>
  <r>
    <x v="2"/>
    <n v="20150"/>
    <s v="P0740"/>
    <s v="PC PORTABLE HP 8540P"/>
    <n v="923.55"/>
    <x v="1"/>
    <n v="0"/>
    <x v="2323"/>
  </r>
  <r>
    <x v="2"/>
    <n v="20151"/>
    <s v="P0738"/>
    <s v="PC PORTABLE HP 8540P"/>
    <n v="923.55"/>
    <x v="0"/>
    <n v="0"/>
    <x v="2324"/>
  </r>
  <r>
    <x v="2"/>
    <n v="20151"/>
    <s v="P0738"/>
    <s v="PC PORTABLE HP 8540P"/>
    <n v="923.55"/>
    <x v="1"/>
    <n v="0"/>
    <x v="2324"/>
  </r>
  <r>
    <x v="2"/>
    <n v="20156"/>
    <s v="P0702"/>
    <s v="PC PORTABLE HP 8440P"/>
    <n v="838.06"/>
    <x v="0"/>
    <n v="0"/>
    <x v="2325"/>
  </r>
  <r>
    <x v="2"/>
    <n v="20156"/>
    <s v="P0702"/>
    <s v="PC PORTABLE HP 8440P"/>
    <n v="838.06"/>
    <x v="1"/>
    <n v="0"/>
    <x v="2325"/>
  </r>
  <r>
    <x v="2"/>
    <n v="20157"/>
    <s v="P0700"/>
    <s v="PC PORTABLE HP 8440P"/>
    <n v="838.06"/>
    <x v="0"/>
    <n v="0"/>
    <x v="2326"/>
  </r>
  <r>
    <x v="2"/>
    <n v="20157"/>
    <s v="P0700"/>
    <s v="PC PORTABLE HP 8440P"/>
    <n v="838.06"/>
    <x v="1"/>
    <n v="0"/>
    <x v="2326"/>
  </r>
  <r>
    <x v="2"/>
    <n v="20158"/>
    <s v="P0707"/>
    <s v="PC PORTABLE HP 8440P"/>
    <n v="838.06"/>
    <x v="0"/>
    <n v="0"/>
    <x v="2327"/>
  </r>
  <r>
    <x v="2"/>
    <n v="20158"/>
    <s v="P0707"/>
    <s v="PC PORTABLE HP 8440P"/>
    <n v="838.06"/>
    <x v="1"/>
    <n v="0"/>
    <x v="2327"/>
  </r>
  <r>
    <x v="2"/>
    <n v="20159"/>
    <s v="P0718"/>
    <s v="PC PORTABLE HP 8440P"/>
    <n v="853.38"/>
    <x v="0"/>
    <n v="0"/>
    <x v="2328"/>
  </r>
  <r>
    <x v="2"/>
    <n v="20159"/>
    <s v="P0718"/>
    <s v="PC PORTABLE HP 8440P"/>
    <n v="853.38"/>
    <x v="1"/>
    <n v="0"/>
    <x v="2328"/>
  </r>
  <r>
    <x v="2"/>
    <n v="20164"/>
    <s v="P0705"/>
    <s v="PC PORTABLE HP 8440P"/>
    <n v="838.06"/>
    <x v="0"/>
    <n v="0"/>
    <x v="2329"/>
  </r>
  <r>
    <x v="2"/>
    <n v="20164"/>
    <s v="P0705"/>
    <s v="PC PORTABLE HP 8440P"/>
    <n v="838.06"/>
    <x v="1"/>
    <n v="0"/>
    <x v="2329"/>
  </r>
  <r>
    <x v="2"/>
    <n v="20165"/>
    <s v="P0696"/>
    <s v="PC PORTABLE HP 8440P"/>
    <n v="838.06"/>
    <x v="0"/>
    <n v="0"/>
    <x v="2330"/>
  </r>
  <r>
    <x v="2"/>
    <n v="20165"/>
    <s v="P0696"/>
    <s v="PC PORTABLE HP 8440P"/>
    <n v="838.06"/>
    <x v="1"/>
    <n v="0"/>
    <x v="2330"/>
  </r>
  <r>
    <x v="2"/>
    <n v="20166"/>
    <s v="P0719"/>
    <s v="PC PORTABLE HP 8440P"/>
    <n v="853.38"/>
    <x v="0"/>
    <n v="0"/>
    <x v="2331"/>
  </r>
  <r>
    <x v="2"/>
    <n v="20166"/>
    <s v="P0719"/>
    <s v="PC PORTABLE HP 8440P"/>
    <n v="853.38"/>
    <x v="1"/>
    <n v="0"/>
    <x v="2331"/>
  </r>
  <r>
    <x v="2"/>
    <n v="20167"/>
    <s v="P0737"/>
    <s v="PC HP 8440P"/>
    <n v="923.55"/>
    <x v="0"/>
    <n v="0"/>
    <x v="2332"/>
  </r>
  <r>
    <x v="2"/>
    <n v="20167"/>
    <s v="P0737"/>
    <s v="PC HP 8440P"/>
    <n v="923.55"/>
    <x v="1"/>
    <n v="0"/>
    <x v="2332"/>
  </r>
  <r>
    <x v="2"/>
    <n v="20172"/>
    <s v="U0823"/>
    <s v="PC HPZ600"/>
    <n v="1059.4100000000001"/>
    <x v="0"/>
    <n v="0"/>
    <x v="2333"/>
  </r>
  <r>
    <x v="2"/>
    <n v="20172"/>
    <s v="U0823"/>
    <s v="PC HPZ600"/>
    <n v="1059.4100000000001"/>
    <x v="1"/>
    <n v="0"/>
    <x v="2333"/>
  </r>
  <r>
    <x v="6"/>
    <n v="20173"/>
    <s v="M30081"/>
    <s v="LOGICIEL PROFESSIONAL VERSION 1"/>
    <n v="520"/>
    <x v="0"/>
    <n v="0"/>
    <x v="2334"/>
  </r>
  <r>
    <x v="6"/>
    <n v="20173"/>
    <s v="M30081"/>
    <s v="LOGICIEL PROFESSIONAL VERSION 1"/>
    <n v="520"/>
    <x v="1"/>
    <n v="0"/>
    <x v="2334"/>
  </r>
  <r>
    <x v="6"/>
    <n v="20174"/>
    <s v="M30082"/>
    <s v="LOGICIEL PROFESSIONAL VERSION 1"/>
    <n v="520"/>
    <x v="0"/>
    <n v="0"/>
    <x v="2335"/>
  </r>
  <r>
    <x v="6"/>
    <n v="20174"/>
    <s v="M30082"/>
    <s v="LOGICIEL PROFESSIONAL VERSION 1"/>
    <n v="520"/>
    <x v="1"/>
    <n v="0"/>
    <x v="2335"/>
  </r>
  <r>
    <x v="6"/>
    <n v="20175"/>
    <s v="M30083"/>
    <s v="LOGICIEL PROFESSIONAL VERSION 1"/>
    <n v="520"/>
    <x v="0"/>
    <n v="0"/>
    <x v="2336"/>
  </r>
  <r>
    <x v="6"/>
    <n v="20175"/>
    <s v="M30083"/>
    <s v="LOGICIEL PROFESSIONAL VERSION 1"/>
    <n v="520"/>
    <x v="1"/>
    <n v="0"/>
    <x v="2336"/>
  </r>
  <r>
    <x v="6"/>
    <n v="20176"/>
    <s v="M30084"/>
    <s v="LOGICIEL PROFESSIONAL VERSION 1"/>
    <n v="520"/>
    <x v="0"/>
    <n v="0"/>
    <x v="2337"/>
  </r>
  <r>
    <x v="6"/>
    <n v="20176"/>
    <s v="M30084"/>
    <s v="LOGICIEL PROFESSIONAL VERSION 1"/>
    <n v="520"/>
    <x v="1"/>
    <n v="0"/>
    <x v="2337"/>
  </r>
  <r>
    <x v="5"/>
    <n v="20181"/>
    <s v="M81003"/>
    <s v="CHASSIS VITRE COULISSANT"/>
    <n v="691.12"/>
    <x v="0"/>
    <n v="24.48"/>
    <x v="2338"/>
  </r>
  <r>
    <x v="5"/>
    <n v="20181"/>
    <s v="M81003"/>
    <s v="CHASSIS VITRE COULISSANT"/>
    <n v="691.12"/>
    <x v="1"/>
    <n v="28.19"/>
    <x v="2338"/>
  </r>
  <r>
    <x v="5"/>
    <n v="20182"/>
    <s v="M81004"/>
    <s v="CHASSIS VITRE COULISSANT"/>
    <n v="691.12"/>
    <x v="0"/>
    <n v="24.48"/>
    <x v="2339"/>
  </r>
  <r>
    <x v="5"/>
    <n v="20182"/>
    <s v="M81004"/>
    <s v="CHASSIS VITRE COULISSANT"/>
    <n v="691.12"/>
    <x v="1"/>
    <n v="28.19"/>
    <x v="2339"/>
  </r>
  <r>
    <x v="5"/>
    <n v="20183"/>
    <s v="M81005"/>
    <s v="CHASSIS VITRE COULISSANT"/>
    <n v="691.12"/>
    <x v="0"/>
    <n v="24.48"/>
    <x v="2340"/>
  </r>
  <r>
    <x v="5"/>
    <n v="20183"/>
    <s v="M81005"/>
    <s v="CHASSIS VITRE COULISSANT"/>
    <n v="691.12"/>
    <x v="1"/>
    <n v="28.19"/>
    <x v="2340"/>
  </r>
  <r>
    <x v="5"/>
    <n v="20184"/>
    <s v="M81006"/>
    <s v="CHASSIS VITRE COULISSANT"/>
    <n v="691.12"/>
    <x v="0"/>
    <n v="24.48"/>
    <x v="2341"/>
  </r>
  <r>
    <x v="5"/>
    <n v="20184"/>
    <s v="M81006"/>
    <s v="CHASSIS VITRE COULISSANT"/>
    <n v="691.12"/>
    <x v="1"/>
    <n v="28.19"/>
    <x v="2341"/>
  </r>
  <r>
    <x v="5"/>
    <n v="20189"/>
    <s v="M61083"/>
    <s v="CLOISONS POUR CREATION BUREAU"/>
    <n v="9976.4500000000007"/>
    <x v="0"/>
    <n v="353.38"/>
    <x v="2342"/>
  </r>
  <r>
    <x v="5"/>
    <n v="20189"/>
    <s v="M61083"/>
    <s v="CLOISONS POUR CREATION BUREAU"/>
    <n v="9976.4500000000007"/>
    <x v="1"/>
    <n v="365.62"/>
    <x v="2342"/>
  </r>
  <r>
    <x v="5"/>
    <n v="20190"/>
    <s v="M61084"/>
    <s v="CLOISONS DE SEPARATION"/>
    <n v="2266.89"/>
    <x v="0"/>
    <n v="80.290000000000006"/>
    <x v="2343"/>
  </r>
  <r>
    <x v="5"/>
    <n v="20190"/>
    <s v="M61084"/>
    <s v="CLOISONS DE SEPARATION"/>
    <n v="2266.89"/>
    <x v="1"/>
    <n v="83.08"/>
    <x v="2343"/>
  </r>
  <r>
    <x v="4"/>
    <n v="20191"/>
    <s v="M41007"/>
    <s v="PONCEUSE A BANDE GIS75"/>
    <n v="1040"/>
    <x v="0"/>
    <n v="80.58"/>
    <x v="2344"/>
  </r>
  <r>
    <x v="4"/>
    <n v="20191"/>
    <s v="M41007"/>
    <s v="PONCEUSE A BANDE GIS75"/>
    <n v="1040"/>
    <x v="1"/>
    <n v="38.119999999999997"/>
    <x v="2344"/>
  </r>
  <r>
    <x v="4"/>
    <n v="20192"/>
    <s v="M41018"/>
    <s v="POMPE A MAIN ACIER AVEC MANOMETRE"/>
    <n v="928.8"/>
    <x v="0"/>
    <n v="0"/>
    <x v="2345"/>
  </r>
  <r>
    <x v="4"/>
    <n v="20192"/>
    <s v="M41018"/>
    <s v="POMPE A MAIN ACIER AVEC MANOMETRE"/>
    <n v="928.8"/>
    <x v="1"/>
    <n v="35.32"/>
    <x v="2345"/>
  </r>
  <r>
    <x v="4"/>
    <n v="20198"/>
    <s v="M41024"/>
    <s v="BATTERIE POUR CHARIOT ELEVATEUR"/>
    <n v="595"/>
    <x v="0"/>
    <n v="28.85"/>
    <x v="2346"/>
  </r>
  <r>
    <x v="4"/>
    <n v="20198"/>
    <s v="M41024"/>
    <s v="BATTERIE POUR CHARIOT ELEVATEUR"/>
    <n v="595"/>
    <x v="1"/>
    <n v="18.86"/>
    <x v="2346"/>
  </r>
  <r>
    <x v="5"/>
    <n v="20199"/>
    <s v="M61041"/>
    <s v="ETABLI 2M+12 TIROIRS"/>
    <n v="1394"/>
    <x v="0"/>
    <n v="49.38"/>
    <x v="2347"/>
  </r>
  <r>
    <x v="5"/>
    <n v="20199"/>
    <s v="M61041"/>
    <s v="ETABLI 2M+12 TIROIRS"/>
    <n v="1394"/>
    <x v="1"/>
    <n v="54.94"/>
    <x v="2347"/>
  </r>
  <r>
    <x v="5"/>
    <n v="20200"/>
    <s v="M61042"/>
    <s v="ETABLI 2M+12 TIROIRS"/>
    <n v="1394"/>
    <x v="0"/>
    <n v="49.38"/>
    <x v="2348"/>
  </r>
  <r>
    <x v="5"/>
    <n v="20200"/>
    <s v="M61042"/>
    <s v="ETABLI 2M+12 TIROIRS"/>
    <n v="1394"/>
    <x v="1"/>
    <n v="54.94"/>
    <x v="2348"/>
  </r>
  <r>
    <x v="3"/>
    <n v="20201"/>
    <s v="M50018"/>
    <s v="ROLLTRAILERS 40' /60T"/>
    <n v="9080"/>
    <x v="0"/>
    <n v="562.84"/>
    <x v="2349"/>
  </r>
  <r>
    <x v="3"/>
    <n v="20201"/>
    <s v="M50018"/>
    <s v="ROLLTRAILERS 40' /60T"/>
    <n v="9080"/>
    <x v="1"/>
    <n v="791.24"/>
    <x v="2349"/>
  </r>
  <r>
    <x v="8"/>
    <n v="20206"/>
    <s v="M41056"/>
    <s v="OUTILLAGE CHAINE"/>
    <n v="8333.33"/>
    <x v="0"/>
    <n v="0"/>
    <x v="2350"/>
  </r>
  <r>
    <x v="8"/>
    <n v="20206"/>
    <s v="M41056"/>
    <s v="OUTILLAGE CHAINE"/>
    <n v="8333.33"/>
    <x v="1"/>
    <n v="0"/>
    <x v="2350"/>
  </r>
  <r>
    <x v="8"/>
    <n v="20207"/>
    <s v="M41053"/>
    <s v="OUTILLAGE CHAINE"/>
    <n v="8333.33"/>
    <x v="0"/>
    <n v="0"/>
    <x v="2351"/>
  </r>
  <r>
    <x v="8"/>
    <n v="20207"/>
    <s v="M41053"/>
    <s v="OUTILLAGE CHAINE"/>
    <n v="8333.33"/>
    <x v="1"/>
    <n v="0"/>
    <x v="2351"/>
  </r>
  <r>
    <x v="1"/>
    <n v="20208"/>
    <s v="M61006"/>
    <s v="CUISINE AMENAGEE"/>
    <n v="4317.72"/>
    <x v="0"/>
    <n v="428.22"/>
    <x v="2352"/>
  </r>
  <r>
    <x v="1"/>
    <n v="20208"/>
    <s v="M61006"/>
    <s v="CUISINE AMENAGEE"/>
    <n v="4317.72"/>
    <x v="1"/>
    <n v="214.11"/>
    <x v="2352"/>
  </r>
  <r>
    <x v="1"/>
    <n v="20209"/>
    <s v="M61005"/>
    <s v="CUISINE AMENAGEE"/>
    <n v="4122.99"/>
    <x v="0"/>
    <n v="408.91"/>
    <x v="2353"/>
  </r>
  <r>
    <x v="1"/>
    <n v="20209"/>
    <s v="M61005"/>
    <s v="CUISINE AMENAGEE"/>
    <n v="4122.99"/>
    <x v="1"/>
    <n v="204.46"/>
    <x v="2353"/>
  </r>
  <r>
    <x v="21"/>
    <n v="20214"/>
    <s v="ZONE D'ESSAIS"/>
    <s v="CREDIT-BAIL ZONE D ESSAIS"/>
    <n v="626801.16"/>
    <x v="0"/>
    <n v="0"/>
    <x v="2354"/>
  </r>
  <r>
    <x v="21"/>
    <n v="20214"/>
    <s v="ZONE D'ESSAIS"/>
    <s v="CREDIT-BAIL ZONE D ESSAIS"/>
    <n v="626801.16"/>
    <x v="1"/>
    <n v="0"/>
    <x v="2354"/>
  </r>
  <r>
    <x v="6"/>
    <n v="20217"/>
    <s v="M30168"/>
    <s v="LOGICIEL GMAO MAINTA V81"/>
    <n v="6480"/>
    <x v="0"/>
    <n v="0"/>
    <x v="2355"/>
  </r>
  <r>
    <x v="6"/>
    <n v="20217"/>
    <s v="M30168"/>
    <s v="LOGICIEL GMAO MAINTA V81"/>
    <n v="6480"/>
    <x v="1"/>
    <n v="0"/>
    <x v="2355"/>
  </r>
  <r>
    <x v="4"/>
    <n v="20223"/>
    <s v="M41059"/>
    <s v="POMPE A FUT"/>
    <n v="567.41999999999996"/>
    <x v="0"/>
    <n v="35.17"/>
    <x v="2356"/>
  </r>
  <r>
    <x v="4"/>
    <n v="20223"/>
    <s v="M41059"/>
    <s v="POMPE A FUT"/>
    <n v="567.41999999999996"/>
    <x v="1"/>
    <n v="23.14"/>
    <x v="2356"/>
  </r>
  <r>
    <x v="5"/>
    <n v="20224"/>
    <s v="M61089"/>
    <s v="EVIER INOX"/>
    <n v="1872.98"/>
    <x v="0"/>
    <n v="185.76"/>
    <x v="2357"/>
  </r>
  <r>
    <x v="5"/>
    <n v="20224"/>
    <s v="M61089"/>
    <s v="EVIER INOX"/>
    <n v="1872.98"/>
    <x v="1"/>
    <n v="92.88"/>
    <x v="2357"/>
  </r>
  <r>
    <x v="5"/>
    <n v="20225"/>
    <s v="M81011"/>
    <s v="CLIMATISATION"/>
    <n v="9403.0400000000009"/>
    <x v="0"/>
    <n v="333.07"/>
    <x v="2358"/>
  </r>
  <r>
    <x v="5"/>
    <n v="20225"/>
    <s v="M81011"/>
    <s v="CLIMATISATION"/>
    <n v="9403.0400000000009"/>
    <x v="1"/>
    <n v="466.29"/>
    <x v="2358"/>
  </r>
  <r>
    <x v="5"/>
    <n v="20226"/>
    <s v="M61090"/>
    <s v="EVIER INOX"/>
    <n v="2165.08"/>
    <x v="0"/>
    <n v="214.73"/>
    <x v="2359"/>
  </r>
  <r>
    <x v="5"/>
    <n v="20226"/>
    <s v="M61090"/>
    <s v="EVIER INOX"/>
    <n v="2165.08"/>
    <x v="1"/>
    <n v="107.37"/>
    <x v="2359"/>
  </r>
  <r>
    <x v="11"/>
    <n v="20231"/>
    <s v="M81012"/>
    <s v="CLOISON"/>
    <n v="7801.71"/>
    <x v="0"/>
    <n v="276.35000000000002"/>
    <x v="2360"/>
  </r>
  <r>
    <x v="11"/>
    <n v="20231"/>
    <s v="M81012"/>
    <s v="CLOISON"/>
    <n v="7801.71"/>
    <x v="1"/>
    <n v="307.45"/>
    <x v="2360"/>
  </r>
  <r>
    <x v="19"/>
    <n v="20232"/>
    <s v="M81013"/>
    <s v="CLOISON VITREE"/>
    <n v="6075.94"/>
    <x v="0"/>
    <n v="215.22"/>
    <x v="2361"/>
  </r>
  <r>
    <x v="19"/>
    <n v="20232"/>
    <s v="M81013"/>
    <s v="CLOISON VITREE"/>
    <n v="6075.94"/>
    <x v="1"/>
    <n v="301.3"/>
    <x v="2361"/>
  </r>
  <r>
    <x v="19"/>
    <n v="20233"/>
    <s v="M81014"/>
    <s v="CLOISONS BUREAU SALLE DE REUNION"/>
    <n v="29121"/>
    <x v="0"/>
    <n v="1031.51"/>
    <x v="2362"/>
  </r>
  <r>
    <x v="19"/>
    <n v="20233"/>
    <s v="M81014"/>
    <s v="CLOISONS BUREAU SALLE DE REUNION"/>
    <n v="29121"/>
    <x v="1"/>
    <n v="1444.08"/>
    <x v="2362"/>
  </r>
  <r>
    <x v="5"/>
    <n v="20234"/>
    <s v="M61018"/>
    <s v="ESCABEAU"/>
    <n v="595"/>
    <x v="0"/>
    <n v="29.51"/>
    <x v="2363"/>
  </r>
  <r>
    <x v="5"/>
    <n v="20234"/>
    <s v="M61018"/>
    <s v="ESCABEAU"/>
    <n v="595"/>
    <x v="1"/>
    <n v="22.62"/>
    <x v="2363"/>
  </r>
  <r>
    <x v="5"/>
    <n v="20239"/>
    <s v="M61023"/>
    <s v="ESCABEAU"/>
    <n v="595"/>
    <x v="0"/>
    <n v="29.51"/>
    <x v="2364"/>
  </r>
  <r>
    <x v="5"/>
    <n v="20239"/>
    <s v="M61023"/>
    <s v="ESCABEAU"/>
    <n v="595"/>
    <x v="1"/>
    <n v="22.62"/>
    <x v="2364"/>
  </r>
  <r>
    <x v="5"/>
    <n v="20240"/>
    <s v="M61024"/>
    <s v="ESCABEAU"/>
    <n v="595"/>
    <x v="0"/>
    <n v="29.51"/>
    <x v="2365"/>
  </r>
  <r>
    <x v="5"/>
    <n v="20240"/>
    <s v="M61024"/>
    <s v="ESCABEAU"/>
    <n v="595"/>
    <x v="1"/>
    <n v="22.62"/>
    <x v="2365"/>
  </r>
  <r>
    <x v="5"/>
    <n v="20241"/>
    <s v="M61025"/>
    <s v="ESCABEAU"/>
    <n v="595"/>
    <x v="0"/>
    <n v="29.51"/>
    <x v="2366"/>
  </r>
  <r>
    <x v="5"/>
    <n v="20241"/>
    <s v="M61025"/>
    <s v="ESCABEAU"/>
    <n v="595"/>
    <x v="1"/>
    <n v="22.62"/>
    <x v="2366"/>
  </r>
  <r>
    <x v="5"/>
    <n v="20242"/>
    <s v="M61026"/>
    <s v="ESCABEAU"/>
    <n v="654"/>
    <x v="0"/>
    <n v="32.43"/>
    <x v="2367"/>
  </r>
  <r>
    <x v="5"/>
    <n v="20242"/>
    <s v="M61026"/>
    <s v="ESCABEAU"/>
    <n v="654"/>
    <x v="1"/>
    <n v="24.87"/>
    <x v="2367"/>
  </r>
  <r>
    <x v="4"/>
    <n v="20248"/>
    <s v="M41068"/>
    <s v="CLE A CHOC PNEUMATIQUE"/>
    <n v="775.06"/>
    <x v="0"/>
    <n v="0"/>
    <x v="2368"/>
  </r>
  <r>
    <x v="4"/>
    <n v="20248"/>
    <s v="M41068"/>
    <s v="CLE A CHOC PNEUMATIQUE"/>
    <n v="775.06"/>
    <x v="1"/>
    <n v="32.69"/>
    <x v="2368"/>
  </r>
  <r>
    <x v="4"/>
    <n v="20249"/>
    <s v="M41069"/>
    <s v="CLE A CHOC PNEUMATIQUE"/>
    <n v="775.06"/>
    <x v="0"/>
    <n v="0"/>
    <x v="2369"/>
  </r>
  <r>
    <x v="4"/>
    <n v="20249"/>
    <s v="M41069"/>
    <s v="CLE A CHOC PNEUMATIQUE"/>
    <n v="775.06"/>
    <x v="1"/>
    <n v="32.69"/>
    <x v="2369"/>
  </r>
  <r>
    <x v="4"/>
    <n v="20250"/>
    <s v="M41070"/>
    <s v="CLE A CHOC PNEUMATIQUE"/>
    <n v="775.05"/>
    <x v="0"/>
    <n v="0"/>
    <x v="2370"/>
  </r>
  <r>
    <x v="4"/>
    <n v="20250"/>
    <s v="M41070"/>
    <s v="CLE A CHOC PNEUMATIQUE"/>
    <n v="775.05"/>
    <x v="1"/>
    <n v="32.68"/>
    <x v="2370"/>
  </r>
  <r>
    <x v="4"/>
    <n v="20251"/>
    <s v="M41033"/>
    <s v="PERFORATEUR BURINEUR"/>
    <n v="1566.45"/>
    <x v="0"/>
    <n v="97.1"/>
    <x v="2371"/>
  </r>
  <r>
    <x v="4"/>
    <n v="20251"/>
    <s v="M41033"/>
    <s v="PERFORATEUR BURINEUR"/>
    <n v="1566.45"/>
    <x v="1"/>
    <n v="66.06"/>
    <x v="2371"/>
  </r>
  <r>
    <x v="7"/>
    <n v="20256"/>
    <s v="M41028"/>
    <s v="STATION DE GRAVAGE+INSTALLATION"/>
    <n v="13867"/>
    <x v="0"/>
    <n v="0"/>
    <x v="2372"/>
  </r>
  <r>
    <x v="7"/>
    <n v="20256"/>
    <s v="M41028"/>
    <s v="STATION DE GRAVAGE+INSTALLATION"/>
    <n v="13867"/>
    <x v="1"/>
    <n v="1251.0999999999999"/>
    <x v="2372"/>
  </r>
  <r>
    <x v="7"/>
    <n v="20257"/>
    <s v="M30092"/>
    <s v="SWITCH FOURNITURE ET INSTALLATION"/>
    <n v="9126.94"/>
    <x v="0"/>
    <n v="0"/>
    <x v="2373"/>
  </r>
  <r>
    <x v="7"/>
    <n v="20257"/>
    <s v="M30092"/>
    <s v="SWITCH FOURNITURE ET INSTALLATION"/>
    <n v="9126.94"/>
    <x v="1"/>
    <n v="823.45"/>
    <x v="2373"/>
  </r>
  <r>
    <x v="7"/>
    <n v="20258"/>
    <s v="I5010"/>
    <s v="IMPRIMANTE LASER A4 SP 4310"/>
    <n v="600"/>
    <x v="0"/>
    <n v="0"/>
    <x v="2374"/>
  </r>
  <r>
    <x v="7"/>
    <n v="20258"/>
    <s v="I5010"/>
    <s v="IMPRIMANTE LASER A4 SP 4310"/>
    <n v="600"/>
    <x v="1"/>
    <n v="52.28"/>
    <x v="2374"/>
  </r>
  <r>
    <x v="7"/>
    <n v="20259"/>
    <s v="I5011"/>
    <s v="IMPRIMANTE LASER A4 SP 4210"/>
    <n v="600"/>
    <x v="0"/>
    <n v="0"/>
    <x v="2375"/>
  </r>
  <r>
    <x v="7"/>
    <n v="20259"/>
    <s v="I5011"/>
    <s v="IMPRIMANTE LASER A4 SP 4210"/>
    <n v="600"/>
    <x v="1"/>
    <n v="52.28"/>
    <x v="2375"/>
  </r>
  <r>
    <x v="1"/>
    <n v="20264"/>
    <s v="M30091"/>
    <s v="ENSEMBLE DE TABLES"/>
    <n v="1968"/>
    <x v="0"/>
    <n v="75.069999999999993"/>
    <x v="2376"/>
  </r>
  <r>
    <x v="1"/>
    <n v="20264"/>
    <s v="M30091"/>
    <s v="ENSEMBLE DE TABLES"/>
    <n v="1968"/>
    <x v="1"/>
    <n v="97.59"/>
    <x v="2376"/>
  </r>
  <r>
    <x v="2"/>
    <n v="20152"/>
    <s v="P0739"/>
    <s v="PC PORTABLE HP 8540P"/>
    <n v="923.55"/>
    <x v="1"/>
    <n v="0"/>
    <x v="2293"/>
  </r>
  <r>
    <x v="2"/>
    <n v="20153"/>
    <s v="P0651"/>
    <s v="PC PORTABLE HP 8540P"/>
    <n v="769.12"/>
    <x v="0"/>
    <n v="0"/>
    <x v="2377"/>
  </r>
  <r>
    <x v="2"/>
    <n v="20153"/>
    <s v="P0651"/>
    <s v="PC PORTABLE HP 8540P"/>
    <n v="769.12"/>
    <x v="1"/>
    <n v="0"/>
    <x v="2377"/>
  </r>
  <r>
    <x v="2"/>
    <n v="20154"/>
    <s v="P0732"/>
    <s v="PC PORTABLE HP 8440P"/>
    <n v="853.38"/>
    <x v="0"/>
    <n v="0"/>
    <x v="2378"/>
  </r>
  <r>
    <x v="2"/>
    <n v="20154"/>
    <s v="P0732"/>
    <s v="PC PORTABLE HP 8440P"/>
    <n v="853.38"/>
    <x v="1"/>
    <n v="0"/>
    <x v="2378"/>
  </r>
  <r>
    <x v="2"/>
    <n v="20155"/>
    <s v="P0717"/>
    <s v="PC PORTABLE HP 8440P"/>
    <n v="853.38"/>
    <x v="0"/>
    <n v="0"/>
    <x v="2379"/>
  </r>
  <r>
    <x v="2"/>
    <n v="20155"/>
    <s v="P0717"/>
    <s v="PC PORTABLE HP 8440P"/>
    <n v="853.38"/>
    <x v="1"/>
    <n v="0"/>
    <x v="2379"/>
  </r>
  <r>
    <x v="2"/>
    <n v="20160"/>
    <s v="P0661"/>
    <s v="PC PORTABLE HP 8440P"/>
    <n v="807.82"/>
    <x v="0"/>
    <n v="0"/>
    <x v="2380"/>
  </r>
  <r>
    <x v="2"/>
    <n v="20160"/>
    <s v="P0661"/>
    <s v="PC PORTABLE HP 8440P"/>
    <n v="807.82"/>
    <x v="1"/>
    <n v="0"/>
    <x v="2380"/>
  </r>
  <r>
    <x v="2"/>
    <n v="20161"/>
    <s v="P0675"/>
    <s v="PC PORTABLE HP 8440P"/>
    <n v="807.82"/>
    <x v="0"/>
    <n v="0"/>
    <x v="2381"/>
  </r>
  <r>
    <x v="2"/>
    <n v="20161"/>
    <s v="P0675"/>
    <s v="PC PORTABLE HP 8440P"/>
    <n v="807.82"/>
    <x v="1"/>
    <n v="0"/>
    <x v="2381"/>
  </r>
  <r>
    <x v="2"/>
    <n v="20162"/>
    <s v="P0709"/>
    <s v="PC PORTABLE HP 8440P"/>
    <n v="838.06"/>
    <x v="0"/>
    <n v="0"/>
    <x v="2382"/>
  </r>
  <r>
    <x v="2"/>
    <n v="20162"/>
    <s v="P0709"/>
    <s v="PC PORTABLE HP 8440P"/>
    <n v="838.06"/>
    <x v="1"/>
    <n v="0"/>
    <x v="2382"/>
  </r>
  <r>
    <x v="2"/>
    <n v="20163"/>
    <s v="P0711"/>
    <s v="PC PORTABLE HP 8440P"/>
    <n v="838.06"/>
    <x v="0"/>
    <n v="0"/>
    <x v="2383"/>
  </r>
  <r>
    <x v="2"/>
    <n v="20163"/>
    <s v="P0711"/>
    <s v="PC PORTABLE HP 8440P"/>
    <n v="838.06"/>
    <x v="1"/>
    <n v="0"/>
    <x v="2383"/>
  </r>
  <r>
    <x v="2"/>
    <n v="20168"/>
    <s v="P0710"/>
    <s v="PC PORTABLE HP 8440P"/>
    <n v="838.06"/>
    <x v="0"/>
    <n v="0"/>
    <x v="2384"/>
  </r>
  <r>
    <x v="2"/>
    <n v="20168"/>
    <s v="P0710"/>
    <s v="PC PORTABLE HP 8440P"/>
    <n v="838.06"/>
    <x v="1"/>
    <n v="0"/>
    <x v="2384"/>
  </r>
  <r>
    <x v="2"/>
    <n v="20169"/>
    <s v="P0720"/>
    <s v="PC PORTABLE HP 8440P"/>
    <n v="853.38"/>
    <x v="0"/>
    <n v="0"/>
    <x v="2385"/>
  </r>
  <r>
    <x v="2"/>
    <n v="20169"/>
    <s v="P0720"/>
    <s v="PC PORTABLE HP 8440P"/>
    <n v="853.38"/>
    <x v="1"/>
    <n v="0"/>
    <x v="2385"/>
  </r>
  <r>
    <x v="2"/>
    <n v="20170"/>
    <s v="P0704"/>
    <s v="PC PORTABLE HP 8440P"/>
    <n v="838.06"/>
    <x v="0"/>
    <n v="0"/>
    <x v="2386"/>
  </r>
  <r>
    <x v="2"/>
    <n v="20170"/>
    <s v="P0704"/>
    <s v="PC PORTABLE HP 8440P"/>
    <n v="838.06"/>
    <x v="1"/>
    <n v="0"/>
    <x v="2386"/>
  </r>
  <r>
    <x v="2"/>
    <n v="20171"/>
    <s v="P0641"/>
    <s v="PC PORTABLE HP 8400P"/>
    <n v="746.16"/>
    <x v="0"/>
    <n v="0"/>
    <x v="2387"/>
  </r>
  <r>
    <x v="2"/>
    <n v="20171"/>
    <s v="P0641"/>
    <s v="PC PORTABLE HP 8400P"/>
    <n v="746.16"/>
    <x v="1"/>
    <n v="0"/>
    <x v="2387"/>
  </r>
  <r>
    <x v="6"/>
    <n v="20177"/>
    <s v="M30085"/>
    <s v="LOGICIEL PROFESSIONAL VERSION 1"/>
    <n v="520"/>
    <x v="0"/>
    <n v="0"/>
    <x v="2388"/>
  </r>
  <r>
    <x v="6"/>
    <n v="20177"/>
    <s v="M30085"/>
    <s v="LOGICIEL PROFESSIONAL VERSION 1"/>
    <n v="520"/>
    <x v="1"/>
    <n v="0"/>
    <x v="2388"/>
  </r>
  <r>
    <x v="6"/>
    <n v="20178"/>
    <s v="M30087"/>
    <s v="LOGICIEL AUTO CAD LT 2011"/>
    <n v="1289"/>
    <x v="0"/>
    <n v="0"/>
    <x v="2389"/>
  </r>
  <r>
    <x v="6"/>
    <n v="20178"/>
    <s v="M30087"/>
    <s v="LOGICIEL AUTO CAD LT 2011"/>
    <n v="1289"/>
    <x v="1"/>
    <n v="0"/>
    <x v="2389"/>
  </r>
  <r>
    <x v="6"/>
    <n v="20179"/>
    <s v="M30088"/>
    <s v="LOGICIEL AUTO CAD LT 2011"/>
    <n v="1289"/>
    <x v="0"/>
    <n v="0"/>
    <x v="2390"/>
  </r>
  <r>
    <x v="6"/>
    <n v="20179"/>
    <s v="M30088"/>
    <s v="LOGICIEL AUTO CAD LT 2011"/>
    <n v="1289"/>
    <x v="1"/>
    <n v="0"/>
    <x v="2390"/>
  </r>
  <r>
    <x v="19"/>
    <n v="20180"/>
    <s v="M61086"/>
    <s v="BLOC PORTE COUPE FEU"/>
    <n v="1406.28"/>
    <x v="0"/>
    <n v="49.81"/>
    <x v="2391"/>
  </r>
  <r>
    <x v="19"/>
    <n v="20180"/>
    <s v="M61086"/>
    <s v="BLOC PORTE COUPE FEU"/>
    <n v="1406.28"/>
    <x v="1"/>
    <n v="69.739999999999995"/>
    <x v="2391"/>
  </r>
  <r>
    <x v="5"/>
    <n v="20185"/>
    <s v="M81007"/>
    <s v="CHASSIS VITRE COULISSANT"/>
    <n v="691.13"/>
    <x v="0"/>
    <n v="24.48"/>
    <x v="2392"/>
  </r>
  <r>
    <x v="5"/>
    <n v="20185"/>
    <s v="M81007"/>
    <s v="CHASSIS VITRE COULISSANT"/>
    <n v="691.13"/>
    <x v="1"/>
    <n v="28.19"/>
    <x v="2392"/>
  </r>
  <r>
    <x v="5"/>
    <n v="20186"/>
    <s v="M81008"/>
    <s v="CHASSIS VITRE COULISSANT"/>
    <n v="691.13"/>
    <x v="0"/>
    <n v="24.48"/>
    <x v="2393"/>
  </r>
  <r>
    <x v="5"/>
    <n v="20186"/>
    <s v="M81008"/>
    <s v="CHASSIS VITRE COULISSANT"/>
    <n v="691.13"/>
    <x v="1"/>
    <n v="28.19"/>
    <x v="2393"/>
  </r>
  <r>
    <x v="5"/>
    <n v="20187"/>
    <s v="M81009"/>
    <s v="CHASSIS VITRE COULISSANT"/>
    <n v="691.13"/>
    <x v="0"/>
    <n v="24.48"/>
    <x v="2394"/>
  </r>
  <r>
    <x v="5"/>
    <n v="20187"/>
    <s v="M81009"/>
    <s v="CHASSIS VITRE COULISSANT"/>
    <n v="691.13"/>
    <x v="1"/>
    <n v="28.19"/>
    <x v="2394"/>
  </r>
  <r>
    <x v="5"/>
    <n v="20188"/>
    <s v="M81010"/>
    <s v="CHASSIS VITRE COULISSANT"/>
    <n v="691.13"/>
    <x v="0"/>
    <n v="24.48"/>
    <x v="2395"/>
  </r>
  <r>
    <x v="5"/>
    <n v="20188"/>
    <s v="M81010"/>
    <s v="CHASSIS VITRE COULISSANT"/>
    <n v="691.13"/>
    <x v="1"/>
    <n v="28.19"/>
    <x v="2395"/>
  </r>
  <r>
    <x v="4"/>
    <n v="20193"/>
    <s v="M41019"/>
    <s v="POMPE A MAIN ACIER AVEC MANOMETRE"/>
    <n v="928.8"/>
    <x v="0"/>
    <n v="0"/>
    <x v="2396"/>
  </r>
  <r>
    <x v="4"/>
    <n v="20193"/>
    <s v="M41019"/>
    <s v="POMPE A MAIN ACIER AVEC MANOMETRE"/>
    <n v="928.8"/>
    <x v="1"/>
    <n v="35.32"/>
    <x v="2396"/>
  </r>
  <r>
    <x v="4"/>
    <n v="20194"/>
    <s v="M41020"/>
    <s v="POMPE A MAIN ACIER AVEC MANOMETRE"/>
    <n v="928.8"/>
    <x v="0"/>
    <n v="0"/>
    <x v="2397"/>
  </r>
  <r>
    <x v="4"/>
    <n v="20194"/>
    <s v="M41020"/>
    <s v="POMPE A MAIN ACIER AVEC MANOMETRE"/>
    <n v="928.8"/>
    <x v="1"/>
    <n v="35.32"/>
    <x v="2397"/>
  </r>
  <r>
    <x v="4"/>
    <n v="20195"/>
    <s v="M41021"/>
    <s v="POMPE A MAIN ACIER AVEC MANOMETRE"/>
    <n v="928.8"/>
    <x v="0"/>
    <n v="0"/>
    <x v="2398"/>
  </r>
  <r>
    <x v="4"/>
    <n v="20195"/>
    <s v="M41021"/>
    <s v="POMPE A MAIN ACIER AVEC MANOMETRE"/>
    <n v="928.8"/>
    <x v="1"/>
    <n v="35.32"/>
    <x v="2398"/>
  </r>
  <r>
    <x v="4"/>
    <n v="20196"/>
    <s v="M41022"/>
    <s v="POMPE A MAIN ACIER AVEC MANOMETRE"/>
    <n v="928.8"/>
    <x v="0"/>
    <n v="0"/>
    <x v="2399"/>
  </r>
  <r>
    <x v="4"/>
    <n v="20196"/>
    <s v="M41022"/>
    <s v="POMPE A MAIN ACIER AVEC MANOMETRE"/>
    <n v="928.8"/>
    <x v="1"/>
    <n v="35.32"/>
    <x v="2399"/>
  </r>
  <r>
    <x v="4"/>
    <n v="20197"/>
    <s v="M41060"/>
    <s v="POMPE A MAIN ACIER AVEC MANOMETRE"/>
    <n v="928.8"/>
    <x v="0"/>
    <n v="0"/>
    <x v="2400"/>
  </r>
  <r>
    <x v="4"/>
    <n v="20197"/>
    <s v="M41060"/>
    <s v="POMPE A MAIN ACIER AVEC MANOMETRE"/>
    <n v="928.8"/>
    <x v="1"/>
    <n v="35.32"/>
    <x v="2400"/>
  </r>
  <r>
    <x v="3"/>
    <n v="20202"/>
    <s v="M50019"/>
    <s v="ROLLTRAILERS 40' /60T"/>
    <n v="9080"/>
    <x v="0"/>
    <n v="562.84"/>
    <x v="2401"/>
  </r>
  <r>
    <x v="3"/>
    <n v="20202"/>
    <s v="M50019"/>
    <s v="ROLLTRAILERS 40' /60T"/>
    <n v="9080"/>
    <x v="1"/>
    <n v="791.24"/>
    <x v="2401"/>
  </r>
  <r>
    <x v="3"/>
    <n v="20203"/>
    <s v="M50020"/>
    <s v="ROLLTRAILERS 40' /60T"/>
    <n v="9080"/>
    <x v="0"/>
    <n v="562.84"/>
    <x v="2402"/>
  </r>
  <r>
    <x v="3"/>
    <n v="20203"/>
    <s v="M50020"/>
    <s v="ROLLTRAILERS 40' /60T"/>
    <n v="9080"/>
    <x v="1"/>
    <n v="791.24"/>
    <x v="2402"/>
  </r>
  <r>
    <x v="8"/>
    <n v="20204"/>
    <s v="M41054"/>
    <s v="OUTILLAGE CHAINE"/>
    <n v="8333.33"/>
    <x v="0"/>
    <n v="0"/>
    <x v="2403"/>
  </r>
  <r>
    <x v="8"/>
    <n v="20204"/>
    <s v="M41054"/>
    <s v="OUTILLAGE CHAINE"/>
    <n v="8333.33"/>
    <x v="1"/>
    <n v="0"/>
    <x v="2403"/>
  </r>
  <r>
    <x v="8"/>
    <n v="20205"/>
    <s v="M41055"/>
    <s v="OUTILLAGE CHAINE"/>
    <n v="8333.33"/>
    <x v="0"/>
    <n v="0"/>
    <x v="2404"/>
  </r>
  <r>
    <x v="8"/>
    <n v="20205"/>
    <s v="M41055"/>
    <s v="OUTILLAGE CHAINE"/>
    <n v="8333.33"/>
    <x v="1"/>
    <n v="0"/>
    <x v="2404"/>
  </r>
  <r>
    <x v="1"/>
    <n v="20210"/>
    <s v="M30086"/>
    <s v="COFFRE FORT CERTOS C4000"/>
    <n v="760"/>
    <x v="0"/>
    <n v="28.99"/>
    <x v="2405"/>
  </r>
  <r>
    <x v="1"/>
    <n v="20210"/>
    <s v="M30086"/>
    <s v="COFFRE FORT CERTOS C4000"/>
    <n v="760"/>
    <x v="1"/>
    <n v="37.69"/>
    <x v="2405"/>
  </r>
  <r>
    <x v="4"/>
    <n v="20219"/>
    <s v="M41524"/>
    <s v="BANC DE CONTROLE GALET"/>
    <n v="95232.67"/>
    <x v="0"/>
    <n v="7870.99"/>
    <x v="2406"/>
  </r>
  <r>
    <x v="4"/>
    <n v="20219"/>
    <s v="M41524"/>
    <s v="BANC DE CONTROLE GALET"/>
    <n v="95232.67"/>
    <x v="1"/>
    <n v="10347.27"/>
    <x v="2406"/>
  </r>
  <r>
    <x v="14"/>
    <n v="20220"/>
    <s v="M61087"/>
    <s v="PYLONE ECLAIRAGE"/>
    <n v="3416.28"/>
    <x v="0"/>
    <n v="169.41"/>
    <x v="2407"/>
  </r>
  <r>
    <x v="14"/>
    <n v="20220"/>
    <s v="M61087"/>
    <s v="PYLONE ECLAIRAGE"/>
    <n v="3416.28"/>
    <x v="1"/>
    <n v="169.41"/>
    <x v="2407"/>
  </r>
  <r>
    <x v="4"/>
    <n v="20221"/>
    <s v="M41057"/>
    <s v="POMPE A FUT"/>
    <n v="567.41999999999996"/>
    <x v="0"/>
    <n v="35.17"/>
    <x v="2408"/>
  </r>
  <r>
    <x v="4"/>
    <n v="20221"/>
    <s v="M41057"/>
    <s v="POMPE A FUT"/>
    <n v="567.41999999999996"/>
    <x v="1"/>
    <n v="23.14"/>
    <x v="2408"/>
  </r>
  <r>
    <x v="4"/>
    <n v="20222"/>
    <s v="M41058"/>
    <s v="POMPE A FUT"/>
    <n v="567.41999999999996"/>
    <x v="0"/>
    <n v="35.17"/>
    <x v="2409"/>
  </r>
  <r>
    <x v="4"/>
    <n v="20222"/>
    <s v="M41058"/>
    <s v="POMPE A FUT"/>
    <n v="567.41999999999996"/>
    <x v="1"/>
    <n v="23.14"/>
    <x v="2409"/>
  </r>
  <r>
    <x v="4"/>
    <n v="20227"/>
    <s v="M41061"/>
    <s v="CLE POUR TETE DE SERRAGE"/>
    <n v="7843.42"/>
    <x v="0"/>
    <n v="0"/>
    <x v="2410"/>
  </r>
  <r>
    <x v="4"/>
    <n v="20227"/>
    <s v="M41061"/>
    <s v="CLE POUR TETE DE SERRAGE"/>
    <n v="7843.42"/>
    <x v="1"/>
    <n v="330.74"/>
    <x v="2410"/>
  </r>
  <r>
    <x v="17"/>
    <n v="20229"/>
    <s v="MINING TRANCHE 3"/>
    <s v="BATIMENT PRODUCTIF C3 -H"/>
    <n v="9570.76"/>
    <x v="0"/>
    <n v="474.61"/>
    <x v="1276"/>
  </r>
  <r>
    <x v="17"/>
    <n v="20229"/>
    <s v="MINING TRANCHE 3"/>
    <s v="BATIMENT PRODUCTIF C3 -H"/>
    <n v="9570.76"/>
    <x v="1"/>
    <n v="456.42"/>
    <x v="1276"/>
  </r>
  <r>
    <x v="17"/>
    <n v="20230"/>
    <s v="MINING TRANCHE 3"/>
    <s v="BATIMENT PRODUCTIF C3 -H"/>
    <n v="2900"/>
    <x v="0"/>
    <n v="143.81"/>
    <x v="1276"/>
  </r>
  <r>
    <x v="17"/>
    <n v="20230"/>
    <s v="MINING TRANCHE 3"/>
    <s v="BATIMENT PRODUCTIF C3 -H"/>
    <n v="2900"/>
    <x v="1"/>
    <n v="138.29"/>
    <x v="1276"/>
  </r>
  <r>
    <x v="5"/>
    <n v="20235"/>
    <s v="M61019"/>
    <s v="ESCABEAU"/>
    <n v="595"/>
    <x v="0"/>
    <n v="29.51"/>
    <x v="2411"/>
  </r>
  <r>
    <x v="5"/>
    <n v="20235"/>
    <s v="M61019"/>
    <s v="ESCABEAU"/>
    <n v="595"/>
    <x v="1"/>
    <n v="22.62"/>
    <x v="2411"/>
  </r>
  <r>
    <x v="5"/>
    <n v="20236"/>
    <s v="M61020"/>
    <s v="ESTRADE"/>
    <n v="595"/>
    <x v="0"/>
    <n v="29.51"/>
    <x v="2412"/>
  </r>
  <r>
    <x v="5"/>
    <n v="20236"/>
    <s v="M61020"/>
    <s v="ESTRADE"/>
    <n v="595"/>
    <x v="1"/>
    <n v="22.62"/>
    <x v="2412"/>
  </r>
  <r>
    <x v="5"/>
    <n v="20237"/>
    <s v="M61021"/>
    <s v="ECHELLE"/>
    <n v="595"/>
    <x v="0"/>
    <n v="29.51"/>
    <x v="2413"/>
  </r>
  <r>
    <x v="5"/>
    <n v="20237"/>
    <s v="M61021"/>
    <s v="ECHELLE"/>
    <n v="595"/>
    <x v="1"/>
    <n v="22.62"/>
    <x v="2413"/>
  </r>
  <r>
    <x v="5"/>
    <n v="20238"/>
    <s v="M61022"/>
    <s v="ESCABEAU"/>
    <n v="595"/>
    <x v="0"/>
    <n v="29.51"/>
    <x v="2414"/>
  </r>
  <r>
    <x v="5"/>
    <n v="20238"/>
    <s v="M61022"/>
    <s v="ESCABEAU"/>
    <n v="595"/>
    <x v="1"/>
    <n v="22.62"/>
    <x v="2414"/>
  </r>
  <r>
    <x v="11"/>
    <n v="20243"/>
    <s v="M61091"/>
    <s v="RAYONNAGES A PALETTE"/>
    <n v="131000"/>
    <x v="0"/>
    <n v="4640.21"/>
    <x v="2415"/>
  </r>
  <r>
    <x v="11"/>
    <n v="20243"/>
    <s v="M61091"/>
    <s v="RAYONNAGES A PALETTE"/>
    <n v="131000"/>
    <x v="1"/>
    <n v="5343.23"/>
    <x v="2415"/>
  </r>
  <r>
    <x v="11"/>
    <n v="20244"/>
    <s v="M61000"/>
    <s v="AMENAGEMENTS TYPE KITS CRANTES METAL"/>
    <n v="1798"/>
    <x v="0"/>
    <n v="63.69"/>
    <x v="2416"/>
  </r>
  <r>
    <x v="11"/>
    <n v="20244"/>
    <s v="M61000"/>
    <s v="AMENAGEMENTS TYPE KITS CRANTES METAL"/>
    <n v="1798"/>
    <x v="1"/>
    <n v="70.86"/>
    <x v="2416"/>
  </r>
  <r>
    <x v="4"/>
    <n v="20245"/>
    <s v="M41031"/>
    <s v="KIT MARTEAU PERFORATEUR"/>
    <n v="947.26"/>
    <x v="0"/>
    <n v="58.72"/>
    <x v="2417"/>
  </r>
  <r>
    <x v="4"/>
    <n v="20245"/>
    <s v="M41031"/>
    <s v="KIT MARTEAU PERFORATEUR"/>
    <n v="947.26"/>
    <x v="1"/>
    <n v="39.950000000000003"/>
    <x v="2417"/>
  </r>
  <r>
    <x v="4"/>
    <n v="20246"/>
    <s v="M41032"/>
    <s v="BOULONNEUSE"/>
    <n v="847.94"/>
    <x v="0"/>
    <n v="52.56"/>
    <x v="2418"/>
  </r>
  <r>
    <x v="4"/>
    <n v="20246"/>
    <s v="M41032"/>
    <s v="BOULONNEUSE"/>
    <n v="847.94"/>
    <x v="1"/>
    <n v="35.76"/>
    <x v="2418"/>
  </r>
  <r>
    <x v="4"/>
    <n v="20247"/>
    <s v="M41067"/>
    <s v="CLE A CHOC PNEUMATIQUE"/>
    <n v="775.06"/>
    <x v="0"/>
    <n v="0"/>
    <x v="2419"/>
  </r>
  <r>
    <x v="4"/>
    <n v="20247"/>
    <s v="M41067"/>
    <s v="CLE A CHOC PNEUMATIQUE"/>
    <n v="775.06"/>
    <x v="1"/>
    <n v="32.69"/>
    <x v="2419"/>
  </r>
  <r>
    <x v="4"/>
    <n v="20252"/>
    <s v="M41034"/>
    <s v="APPAREIL DE SCELLEMENT"/>
    <n v="546.16"/>
    <x v="0"/>
    <n v="33.85"/>
    <x v="2420"/>
  </r>
  <r>
    <x v="4"/>
    <n v="20252"/>
    <s v="M41034"/>
    <s v="APPAREIL DE SCELLEMENT"/>
    <n v="546.16"/>
    <x v="1"/>
    <n v="23.03"/>
    <x v="2420"/>
  </r>
  <r>
    <x v="3"/>
    <n v="20253"/>
    <s v="M50025"/>
    <s v="ROLLTRAILERS 40'/60 T"/>
    <n v="9080"/>
    <x v="0"/>
    <n v="562.84"/>
    <x v="2421"/>
  </r>
  <r>
    <x v="3"/>
    <n v="20253"/>
    <s v="M50025"/>
    <s v="ROLLTRAILERS 40'/60 T"/>
    <n v="9080"/>
    <x v="1"/>
    <n v="819.21"/>
    <x v="2421"/>
  </r>
  <r>
    <x v="3"/>
    <n v="20254"/>
    <s v="M50026"/>
    <s v="ROLLTRAILERS 40'/60 T"/>
    <n v="9080"/>
    <x v="0"/>
    <n v="562.84"/>
    <x v="2422"/>
  </r>
  <r>
    <x v="3"/>
    <n v="20254"/>
    <s v="M50026"/>
    <s v="ROLLTRAILERS 40'/60 T"/>
    <n v="9080"/>
    <x v="1"/>
    <n v="819.21"/>
    <x v="2422"/>
  </r>
  <r>
    <x v="3"/>
    <n v="20255"/>
    <s v="M50027"/>
    <s v="ROLLTRAILERS 40'/60 T"/>
    <n v="9080"/>
    <x v="0"/>
    <n v="562.84"/>
    <x v="2423"/>
  </r>
  <r>
    <x v="3"/>
    <n v="20255"/>
    <s v="M50027"/>
    <s v="ROLLTRAILERS 40'/60 T"/>
    <n v="9080"/>
    <x v="1"/>
    <n v="819.21"/>
    <x v="2423"/>
  </r>
  <r>
    <x v="7"/>
    <n v="20260"/>
    <s v="I5008"/>
    <s v="IMPRIMANTE SPC 430D"/>
    <n v="632"/>
    <x v="0"/>
    <n v="0"/>
    <x v="2424"/>
  </r>
  <r>
    <x v="7"/>
    <n v="20260"/>
    <s v="I5008"/>
    <s v="IMPRIMANTE SPC 430D"/>
    <n v="632"/>
    <x v="1"/>
    <n v="55.08"/>
    <x v="2424"/>
  </r>
  <r>
    <x v="1"/>
    <n v="20261"/>
    <s v="M30089"/>
    <s v="CAISSON SUR ROULETTE"/>
    <n v="548.16"/>
    <x v="0"/>
    <n v="20.91"/>
    <x v="2425"/>
  </r>
  <r>
    <x v="1"/>
    <n v="20261"/>
    <s v="M30089"/>
    <s v="CAISSON SUR ROULETTE"/>
    <n v="548.16"/>
    <x v="1"/>
    <n v="27.18"/>
    <x v="2425"/>
  </r>
  <r>
    <x v="19"/>
    <n v="20262"/>
    <s v="M81015"/>
    <s v="CLIMATISATION"/>
    <n v="8536"/>
    <x v="0"/>
    <n v="302.36"/>
    <x v="2426"/>
  </r>
  <r>
    <x v="19"/>
    <n v="20262"/>
    <s v="M81015"/>
    <s v="CLIMATISATION"/>
    <n v="8536"/>
    <x v="1"/>
    <n v="423.29"/>
    <x v="2426"/>
  </r>
  <r>
    <x v="1"/>
    <n v="20263"/>
    <s v="M30090"/>
    <s v="ENSEMBLE DE TABLES"/>
    <n v="2275"/>
    <x v="0"/>
    <n v="86.78"/>
    <x v="2427"/>
  </r>
  <r>
    <x v="1"/>
    <n v="20263"/>
    <s v="M30090"/>
    <s v="ENSEMBLE DE TABLES"/>
    <n v="2275"/>
    <x v="1"/>
    <n v="112.82"/>
    <x v="2427"/>
  </r>
  <r>
    <x v="14"/>
    <n v="20271"/>
    <s v="MINING TRANCHE 3"/>
    <s v="AMENAGEMENT EXT C1 -B"/>
    <n v="106842"/>
    <x v="0"/>
    <n v="2649.1"/>
    <x v="1442"/>
  </r>
  <r>
    <x v="14"/>
    <n v="20271"/>
    <s v="MINING TRANCHE 3"/>
    <s v="AMENAGEMENT EXT C1 -B"/>
    <n v="106842"/>
    <x v="1"/>
    <n v="5298.19"/>
    <x v="1442"/>
  </r>
  <r>
    <x v="7"/>
    <n v="20277"/>
    <s v="I5014"/>
    <s v="PHOTOCOPIEUR MULTIFONCTIONS"/>
    <n v="3253"/>
    <x v="0"/>
    <n v="0"/>
    <x v="2428"/>
  </r>
  <r>
    <x v="7"/>
    <n v="20277"/>
    <s v="I5014"/>
    <s v="PHOTOCOPIEUR MULTIFONCTIONS"/>
    <n v="3253"/>
    <x v="1"/>
    <n v="293.49"/>
    <x v="2428"/>
  </r>
  <r>
    <x v="15"/>
    <n v="20279"/>
    <s v="MINING TRANCHE 3"/>
    <s v="BATIMENT SOCIAL C4 -J"/>
    <n v="7086.18"/>
    <x v="0"/>
    <n v="251"/>
    <x v="1874"/>
  </r>
  <r>
    <x v="15"/>
    <n v="20279"/>
    <s v="MINING TRANCHE 3"/>
    <s v="BATIMENT SOCIAL C4 -J"/>
    <n v="7086.18"/>
    <x v="1"/>
    <n v="351.4"/>
    <x v="1874"/>
  </r>
  <r>
    <x v="15"/>
    <n v="20280"/>
    <s v="MINING TRANCHE 3"/>
    <s v="BATIMENT SOCIAL C4 -J"/>
    <n v="11570"/>
    <x v="0"/>
    <n v="409.83"/>
    <x v="1874"/>
  </r>
  <r>
    <x v="15"/>
    <n v="20280"/>
    <s v="MINING TRANCHE 3"/>
    <s v="BATIMENT SOCIAL C4 -J"/>
    <n v="11570"/>
    <x v="1"/>
    <n v="573.75"/>
    <x v="1874"/>
  </r>
  <r>
    <x v="8"/>
    <n v="20288"/>
    <s v="M14103"/>
    <s v="MODELE"/>
    <n v="8870"/>
    <x v="0"/>
    <n v="0"/>
    <x v="2429"/>
  </r>
  <r>
    <x v="8"/>
    <n v="20288"/>
    <s v="M14103"/>
    <s v="MODELE"/>
    <n v="8870"/>
    <x v="1"/>
    <n v="0"/>
    <x v="2429"/>
  </r>
  <r>
    <x v="3"/>
    <n v="20294"/>
    <s v="M50003A"/>
    <s v="CHARIOT A MAT RETRACTABLE"/>
    <n v="53460"/>
    <x v="0"/>
    <n v="3313.79"/>
    <x v="2430"/>
  </r>
  <r>
    <x v="3"/>
    <n v="20294"/>
    <s v="M50003A"/>
    <s v="CHARIOT A MAT RETRACTABLE"/>
    <n v="53460"/>
    <x v="1"/>
    <n v="4823.2299999999996"/>
    <x v="2430"/>
  </r>
  <r>
    <x v="3"/>
    <n v="20295"/>
    <s v="M50000"/>
    <s v="GERBEUR ELECTRIQUE"/>
    <n v="10340"/>
    <x v="0"/>
    <n v="640.94000000000005"/>
    <x v="2431"/>
  </r>
  <r>
    <x v="3"/>
    <n v="20295"/>
    <s v="M50000"/>
    <s v="GERBEUR ELECTRIQUE"/>
    <n v="10340"/>
    <x v="1"/>
    <n v="869.18"/>
    <x v="2431"/>
  </r>
  <r>
    <x v="3"/>
    <n v="20296"/>
    <s v="M50001"/>
    <s v="GERBEUR ELECTRIQUE"/>
    <n v="10340"/>
    <x v="0"/>
    <n v="640.94000000000005"/>
    <x v="2432"/>
  </r>
  <r>
    <x v="3"/>
    <n v="20296"/>
    <s v="M50001"/>
    <s v="GERBEUR ELECTRIQUE"/>
    <n v="10340"/>
    <x v="1"/>
    <n v="869.18"/>
    <x v="2432"/>
  </r>
  <r>
    <x v="3"/>
    <n v="20297"/>
    <s v="M50039"/>
    <s v="ENSEMBLE COMMANDE RADIO"/>
    <n v="3680"/>
    <x v="0"/>
    <n v="228.11"/>
    <x v="2433"/>
  </r>
  <r>
    <x v="3"/>
    <n v="20297"/>
    <s v="M50039"/>
    <s v="ENSEMBLE COMMANDE RADIO"/>
    <n v="3680"/>
    <x v="1"/>
    <n v="320.68"/>
    <x v="2433"/>
  </r>
  <r>
    <x v="7"/>
    <n v="20302"/>
    <s v="M30036"/>
    <s v="PROJECTEUR"/>
    <n v="2900"/>
    <x v="0"/>
    <n v="325.75"/>
    <x v="2434"/>
  </r>
  <r>
    <x v="7"/>
    <n v="20302"/>
    <s v="M30036"/>
    <s v="PROJECTEUR"/>
    <n v="2900"/>
    <x v="1"/>
    <n v="243.78"/>
    <x v="2434"/>
  </r>
  <r>
    <x v="7"/>
    <n v="20303"/>
    <s v="M30094"/>
    <s v="VIDEO PROJECTEUR"/>
    <n v="7810"/>
    <x v="0"/>
    <n v="968.22"/>
    <x v="2435"/>
  </r>
  <r>
    <x v="7"/>
    <n v="20303"/>
    <s v="M30094"/>
    <s v="VIDEO PROJECTEUR"/>
    <n v="7810"/>
    <x v="1"/>
    <n v="704.63"/>
    <x v="2435"/>
  </r>
  <r>
    <x v="14"/>
    <n v="20304"/>
    <s v="MINING TRANCHE 3"/>
    <s v="AMENAGEMENT EXT C3 -H"/>
    <n v="16800"/>
    <x v="0"/>
    <n v="833.1"/>
    <x v="1192"/>
  </r>
  <r>
    <x v="14"/>
    <n v="20304"/>
    <s v="MINING TRANCHE 3"/>
    <s v="AMENAGEMENT EXT C3 -H"/>
    <n v="16800"/>
    <x v="1"/>
    <n v="833.1"/>
    <x v="1192"/>
  </r>
  <r>
    <x v="7"/>
    <n v="20305"/>
    <s v="M30096"/>
    <s v="PROJECTEUR"/>
    <n v="5020.9399999999996"/>
    <x v="0"/>
    <n v="622.47"/>
    <x v="2436"/>
  </r>
  <r>
    <x v="7"/>
    <n v="20305"/>
    <s v="M30096"/>
    <s v="PROJECTEUR"/>
    <n v="5020.9399999999996"/>
    <x v="1"/>
    <n v="453"/>
    <x v="2436"/>
  </r>
  <r>
    <x v="4"/>
    <n v="20310"/>
    <s v="M41075"/>
    <s v="APPAREIL POUR BANDE PLASTIQUES"/>
    <n v="1890"/>
    <x v="0"/>
    <n v="117.15"/>
    <x v="2437"/>
  </r>
  <r>
    <x v="4"/>
    <n v="20310"/>
    <s v="M41075"/>
    <s v="APPAREIL POUR BANDE PLASTIQUES"/>
    <n v="1890"/>
    <x v="1"/>
    <n v="82.31"/>
    <x v="2437"/>
  </r>
  <r>
    <x v="4"/>
    <n v="20311"/>
    <s v="M41076"/>
    <s v="APPAREIL POUR BANDE PLASTIQUES"/>
    <n v="1890"/>
    <x v="0"/>
    <n v="117.15"/>
    <x v="2438"/>
  </r>
  <r>
    <x v="4"/>
    <n v="20311"/>
    <s v="M41076"/>
    <s v="APPAREIL POUR BANDE PLASTIQUES"/>
    <n v="1890"/>
    <x v="1"/>
    <n v="82.31"/>
    <x v="2438"/>
  </r>
  <r>
    <x v="6"/>
    <n v="20313"/>
    <s v="M30097"/>
    <s v="LOGICIEL JNESIS"/>
    <n v="4948.3599999999997"/>
    <x v="0"/>
    <n v="0"/>
    <x v="2439"/>
  </r>
  <r>
    <x v="6"/>
    <n v="20313"/>
    <s v="M30097"/>
    <s v="LOGICIEL JNESIS"/>
    <n v="4948.3599999999997"/>
    <x v="1"/>
    <n v="0"/>
    <x v="2439"/>
  </r>
  <r>
    <x v="19"/>
    <n v="20319"/>
    <s v="M61095"/>
    <s v="STORES A BANDES VERTICALES"/>
    <n v="1305.6199999999999"/>
    <x v="0"/>
    <n v="49.8"/>
    <x v="2440"/>
  </r>
  <r>
    <x v="19"/>
    <n v="20319"/>
    <s v="M61095"/>
    <s v="STORES A BANDES VERTICALES"/>
    <n v="1305.6199999999999"/>
    <x v="1"/>
    <n v="64.739999999999995"/>
    <x v="2440"/>
  </r>
  <r>
    <x v="19"/>
    <n v="20320"/>
    <s v="M61097"/>
    <s v="STORES A BANDES  VERTICALES"/>
    <n v="1208.6199999999999"/>
    <x v="0"/>
    <n v="46.1"/>
    <x v="2441"/>
  </r>
  <r>
    <x v="19"/>
    <n v="20320"/>
    <s v="M61097"/>
    <s v="STORES A BANDES  VERTICALES"/>
    <n v="1208.6199999999999"/>
    <x v="1"/>
    <n v="59.93"/>
    <x v="2441"/>
  </r>
  <r>
    <x v="19"/>
    <n v="20321"/>
    <s v="M61096"/>
    <s v="STORES A PANNEAUX JAPONAIS"/>
    <n v="1929.62"/>
    <x v="0"/>
    <n v="73.61"/>
    <x v="2442"/>
  </r>
  <r>
    <x v="19"/>
    <n v="20321"/>
    <s v="M61096"/>
    <s v="STORES A PANNEAUX JAPONAIS"/>
    <n v="1929.62"/>
    <x v="1"/>
    <n v="95.69"/>
    <x v="2442"/>
  </r>
  <r>
    <x v="19"/>
    <n v="20322"/>
    <s v="M61094"/>
    <s v="STORES A BANDES VERTICALES"/>
    <n v="2611.2399999999998"/>
    <x v="0"/>
    <n v="99.6"/>
    <x v="2443"/>
  </r>
  <r>
    <x v="19"/>
    <n v="20322"/>
    <s v="M61094"/>
    <s v="STORES A BANDES VERTICALES"/>
    <n v="2611.2399999999998"/>
    <x v="1"/>
    <n v="129.49"/>
    <x v="2443"/>
  </r>
  <r>
    <x v="8"/>
    <n v="20327"/>
    <s v="M41083"/>
    <s v="OUTILLAGE + 2 BTE NOYAUX²"/>
    <n v="16180"/>
    <x v="0"/>
    <n v="0"/>
    <x v="2444"/>
  </r>
  <r>
    <x v="8"/>
    <n v="20327"/>
    <s v="M41083"/>
    <s v="OUTILLAGE + 2 BTE NOYAUX²"/>
    <n v="16180"/>
    <x v="1"/>
    <n v="0"/>
    <x v="2444"/>
  </r>
  <r>
    <x v="8"/>
    <n v="20328"/>
    <s v="M41081"/>
    <s v="OUTILLAGE  CHAINE"/>
    <n v="8333"/>
    <x v="0"/>
    <n v="0"/>
    <x v="2445"/>
  </r>
  <r>
    <x v="8"/>
    <n v="20328"/>
    <s v="M41081"/>
    <s v="OUTILLAGE  CHAINE"/>
    <n v="8333"/>
    <x v="1"/>
    <n v="0"/>
    <x v="2445"/>
  </r>
  <r>
    <x v="8"/>
    <n v="20329"/>
    <s v="M41082"/>
    <s v="OUTILLAGE CHAINE"/>
    <n v="8333"/>
    <x v="0"/>
    <n v="0"/>
    <x v="2446"/>
  </r>
  <r>
    <x v="8"/>
    <n v="20329"/>
    <s v="M41082"/>
    <s v="OUTILLAGE CHAINE"/>
    <n v="8333"/>
    <x v="1"/>
    <n v="0"/>
    <x v="2446"/>
  </r>
  <r>
    <x v="8"/>
    <n v="20330"/>
    <s v="M41077"/>
    <s v="OUITLLAGE CHAINE"/>
    <n v="8333.33"/>
    <x v="0"/>
    <n v="0"/>
    <x v="2447"/>
  </r>
  <r>
    <x v="8"/>
    <n v="20330"/>
    <s v="M41077"/>
    <s v="OUITLLAGE CHAINE"/>
    <n v="8333.33"/>
    <x v="1"/>
    <n v="0"/>
    <x v="2447"/>
  </r>
  <r>
    <x v="7"/>
    <n v="20335"/>
    <s v="M30098"/>
    <s v="MATERIEL RESEAU"/>
    <n v="10306.9"/>
    <x v="0"/>
    <n v="0"/>
    <x v="2448"/>
  </r>
  <r>
    <x v="7"/>
    <n v="20335"/>
    <s v="M30098"/>
    <s v="MATERIEL RESEAU"/>
    <n v="10306.9"/>
    <x v="1"/>
    <n v="961.65"/>
    <x v="2448"/>
  </r>
  <r>
    <x v="4"/>
    <n v="20337"/>
    <s v="M41084"/>
    <s v="ASPIRATEUR EAU + POUSSIERE"/>
    <n v="529.6"/>
    <x v="0"/>
    <n v="26.26"/>
    <x v="2449"/>
  </r>
  <r>
    <x v="4"/>
    <n v="20337"/>
    <s v="M41084"/>
    <s v="ASPIRATEUR EAU + POUSSIERE"/>
    <n v="529.6"/>
    <x v="1"/>
    <n v="22.33"/>
    <x v="2449"/>
  </r>
  <r>
    <x v="4"/>
    <n v="20338"/>
    <s v="M41085"/>
    <s v="ASPIRATEUR EAU + POUSSIERE"/>
    <n v="529.6"/>
    <x v="0"/>
    <n v="26.26"/>
    <x v="2450"/>
  </r>
  <r>
    <x v="4"/>
    <n v="20338"/>
    <s v="M41085"/>
    <s v="ASPIRATEUR EAU + POUSSIERE"/>
    <n v="529.6"/>
    <x v="1"/>
    <n v="22.33"/>
    <x v="2450"/>
  </r>
  <r>
    <x v="7"/>
    <n v="20339"/>
    <s v="M30099"/>
    <s v="IMPRIMANTE POUR CHARIOT ELEVATEUR"/>
    <n v="1625.21"/>
    <x v="0"/>
    <n v="0"/>
    <x v="2451"/>
  </r>
  <r>
    <x v="7"/>
    <n v="20339"/>
    <s v="M30099"/>
    <s v="IMPRIMANTE POUR CHARIOT ELEVATEUR"/>
    <n v="1625.21"/>
    <x v="1"/>
    <n v="151.63"/>
    <x v="2451"/>
  </r>
  <r>
    <x v="3"/>
    <n v="20344"/>
    <s v="M50042"/>
    <s v="JEU DE CHANDELLES"/>
    <n v="3294.45"/>
    <x v="0"/>
    <n v="204.21"/>
    <x v="2452"/>
  </r>
  <r>
    <x v="3"/>
    <n v="20344"/>
    <s v="M50042"/>
    <s v="JEU DE CHANDELLES"/>
    <n v="3294.45"/>
    <x v="1"/>
    <n v="307.38"/>
    <x v="2452"/>
  </r>
  <r>
    <x v="3"/>
    <n v="20345"/>
    <s v="M50003B"/>
    <s v="BOITIER AUTOCHAR POUR CHARIOT A MAT RETR"/>
    <n v="1415"/>
    <x v="0"/>
    <n v="40.71"/>
    <x v="2453"/>
  </r>
  <r>
    <x v="3"/>
    <n v="20345"/>
    <s v="M50003B"/>
    <s v="BOITIER AUTOCHAR POUR CHARIOT A MAT RETR"/>
    <n v="1415"/>
    <x v="1"/>
    <n v="44.01"/>
    <x v="2453"/>
  </r>
  <r>
    <x v="14"/>
    <n v="20347"/>
    <s v="M61100"/>
    <s v="MAT DE DRAPEAU"/>
    <n v="456.2"/>
    <x v="0"/>
    <n v="22.62"/>
    <x v="2454"/>
  </r>
  <r>
    <x v="14"/>
    <n v="20347"/>
    <s v="M61100"/>
    <s v="MAT DE DRAPEAU"/>
    <n v="456.2"/>
    <x v="1"/>
    <n v="22.62"/>
    <x v="2454"/>
  </r>
  <r>
    <x v="5"/>
    <n v="20352"/>
    <s v="M50043"/>
    <s v="PLATE FORME"/>
    <n v="3562.5"/>
    <x v="0"/>
    <n v="117.77"/>
    <x v="2455"/>
  </r>
  <r>
    <x v="5"/>
    <n v="20352"/>
    <s v="M50043"/>
    <s v="PLATE FORME"/>
    <n v="3562.5"/>
    <x v="1"/>
    <n v="155.13999999999999"/>
    <x v="2455"/>
  </r>
  <r>
    <x v="20"/>
    <n v="20355"/>
    <s v="M80313"/>
    <s v="EXTINCTEURS+ARMOIRES+COFFRETS"/>
    <n v="83000"/>
    <x v="0"/>
    <n v="4115.8900000000003"/>
    <x v="2456"/>
  </r>
  <r>
    <x v="20"/>
    <n v="20355"/>
    <s v="M80313"/>
    <s v="EXTINCTEURS+ARMOIRES+COFFRETS"/>
    <n v="83000"/>
    <x v="1"/>
    <n v="4115.8900000000003"/>
    <x v="2456"/>
  </r>
  <r>
    <x v="7"/>
    <n v="20360"/>
    <s v="M30104"/>
    <s v="IMPRIMANTE ZEBRA S4M POUR TERMINAL EMBAR"/>
    <n v="1934.25"/>
    <x v="0"/>
    <n v="0"/>
    <x v="2457"/>
  </r>
  <r>
    <x v="7"/>
    <n v="20360"/>
    <s v="M30104"/>
    <s v="IMPRIMANTE ZEBRA S4M POUR TERMINAL EMBAR"/>
    <n v="1934.25"/>
    <x v="1"/>
    <n v="180.47"/>
    <x v="2457"/>
  </r>
  <r>
    <x v="7"/>
    <n v="20361"/>
    <s v="M30105"/>
    <s v="IMPRIMANTE ZEBRA S4M POUR TERMINAL EMBAR"/>
    <n v="1934.25"/>
    <x v="0"/>
    <n v="0"/>
    <x v="2458"/>
  </r>
  <r>
    <x v="7"/>
    <n v="20361"/>
    <s v="M30105"/>
    <s v="IMPRIMANTE ZEBRA S4M POUR TERMINAL EMBAR"/>
    <n v="1934.25"/>
    <x v="1"/>
    <n v="180.47"/>
    <x v="2458"/>
  </r>
  <r>
    <x v="7"/>
    <n v="20362"/>
    <s v="M30106"/>
    <s v="IMPRIMANTE ZEBRA S4M POUR TERMINAL EMBAR"/>
    <n v="1934.25"/>
    <x v="0"/>
    <n v="0"/>
    <x v="2459"/>
  </r>
  <r>
    <x v="7"/>
    <n v="20362"/>
    <s v="M30106"/>
    <s v="IMPRIMANTE ZEBRA S4M POUR TERMINAL EMBAR"/>
    <n v="1934.25"/>
    <x v="1"/>
    <n v="180.47"/>
    <x v="2459"/>
  </r>
  <r>
    <x v="7"/>
    <n v="20363"/>
    <s v="I5009"/>
    <s v="IMPRIMANTE RICOH MPC 2051"/>
    <n v="2866.35"/>
    <x v="0"/>
    <n v="0"/>
    <x v="2460"/>
  </r>
  <r>
    <x v="7"/>
    <n v="20363"/>
    <s v="I5009"/>
    <s v="IMPRIMANTE RICOH MPC 2051"/>
    <n v="2866.35"/>
    <x v="1"/>
    <n v="267.44"/>
    <x v="2460"/>
  </r>
  <r>
    <x v="7"/>
    <n v="20364"/>
    <s v="I5016"/>
    <s v="IMPRIMANTE RICOH SP4310"/>
    <n v="683.85"/>
    <x v="0"/>
    <n v="0"/>
    <x v="2461"/>
  </r>
  <r>
    <x v="7"/>
    <n v="20364"/>
    <s v="I5016"/>
    <s v="IMPRIMANTE RICOH SP4310"/>
    <n v="683.85"/>
    <x v="1"/>
    <n v="63.8"/>
    <x v="2461"/>
  </r>
  <r>
    <x v="7"/>
    <n v="20369"/>
    <s v="I5004"/>
    <s v="IMPRIMANTE RICOH MPC 4501"/>
    <n v="5211.8100000000004"/>
    <x v="0"/>
    <n v="0"/>
    <x v="2462"/>
  </r>
  <r>
    <x v="7"/>
    <n v="20369"/>
    <s v="I5004"/>
    <s v="IMPRIMANTE RICOH MPC 4501"/>
    <n v="5211.8100000000004"/>
    <x v="1"/>
    <n v="486.27"/>
    <x v="2462"/>
  </r>
  <r>
    <x v="7"/>
    <n v="20370"/>
    <s v="I5005"/>
    <s v="IMPRIMANTE RICOH MPC 3001"/>
    <n v="4365"/>
    <x v="0"/>
    <n v="0"/>
    <x v="2463"/>
  </r>
  <r>
    <x v="7"/>
    <n v="20370"/>
    <s v="I5005"/>
    <s v="IMPRIMANTE RICOH MPC 3001"/>
    <n v="4365"/>
    <x v="1"/>
    <n v="407.26"/>
    <x v="2463"/>
  </r>
  <r>
    <x v="7"/>
    <n v="20371"/>
    <s v="I5006"/>
    <s v="IMPRIMANTE RICOH MPC3001"/>
    <n v="4365"/>
    <x v="0"/>
    <n v="0"/>
    <x v="2464"/>
  </r>
  <r>
    <x v="7"/>
    <n v="20371"/>
    <s v="I5006"/>
    <s v="IMPRIMANTE RICOH MPC3001"/>
    <n v="4365"/>
    <x v="1"/>
    <n v="407.26"/>
    <x v="2464"/>
  </r>
  <r>
    <x v="1"/>
    <n v="20372"/>
    <s v="M30107"/>
    <s v="BUREAU COMPLET"/>
    <n v="778.42"/>
    <x v="0"/>
    <n v="29.69"/>
    <x v="2465"/>
  </r>
  <r>
    <x v="1"/>
    <n v="20372"/>
    <s v="M30107"/>
    <s v="BUREAU COMPLET"/>
    <n v="778.42"/>
    <x v="1"/>
    <n v="38.6"/>
    <x v="2465"/>
  </r>
  <r>
    <x v="1"/>
    <n v="20377"/>
    <s v="M30112"/>
    <s v="BUREAU COMPLET"/>
    <n v="749.42"/>
    <x v="0"/>
    <n v="28.59"/>
    <x v="2466"/>
  </r>
  <r>
    <x v="1"/>
    <n v="20377"/>
    <s v="M30112"/>
    <s v="BUREAU COMPLET"/>
    <n v="749.42"/>
    <x v="1"/>
    <n v="37.159999999999997"/>
    <x v="2466"/>
  </r>
  <r>
    <x v="1"/>
    <n v="20378"/>
    <s v="M30113"/>
    <s v="BUREAU COMPLET"/>
    <n v="749.42"/>
    <x v="0"/>
    <n v="28.59"/>
    <x v="2467"/>
  </r>
  <r>
    <x v="1"/>
    <n v="20378"/>
    <s v="M30113"/>
    <s v="BUREAU COMPLET"/>
    <n v="749.42"/>
    <x v="1"/>
    <n v="37.159999999999997"/>
    <x v="2467"/>
  </r>
  <r>
    <x v="1"/>
    <n v="20379"/>
    <s v="M30114"/>
    <s v="BUREAU COMPLET"/>
    <n v="782.98"/>
    <x v="0"/>
    <n v="29.87"/>
    <x v="2468"/>
  </r>
  <r>
    <x v="1"/>
    <n v="20379"/>
    <s v="M30114"/>
    <s v="BUREAU COMPLET"/>
    <n v="782.98"/>
    <x v="1"/>
    <n v="38.83"/>
    <x v="2468"/>
  </r>
  <r>
    <x v="1"/>
    <n v="20380"/>
    <s v="M30115"/>
    <s v="BUREAU COMPLET"/>
    <n v="782.98"/>
    <x v="0"/>
    <n v="29.87"/>
    <x v="2469"/>
  </r>
  <r>
    <x v="1"/>
    <n v="20380"/>
    <s v="M30115"/>
    <s v="BUREAU COMPLET"/>
    <n v="782.98"/>
    <x v="1"/>
    <n v="38.83"/>
    <x v="2469"/>
  </r>
  <r>
    <x v="1"/>
    <n v="20386"/>
    <s v="M30117"/>
    <s v="ENSEMBLE DE RAYONNAGES"/>
    <n v="1500"/>
    <x v="0"/>
    <n v="57.22"/>
    <x v="2470"/>
  </r>
  <r>
    <x v="1"/>
    <n v="20386"/>
    <s v="M30117"/>
    <s v="ENSEMBLE DE RAYONNAGES"/>
    <n v="1500"/>
    <x v="1"/>
    <n v="74.38"/>
    <x v="2470"/>
  </r>
  <r>
    <x v="6"/>
    <n v="20387"/>
    <s v="M30118"/>
    <s v="LOGICIEL LMS"/>
    <n v="10427.540000000001"/>
    <x v="0"/>
    <n v="0"/>
    <x v="2471"/>
  </r>
  <r>
    <x v="6"/>
    <n v="20387"/>
    <s v="M30118"/>
    <s v="LOGICIEL LMS"/>
    <n v="10427.540000000001"/>
    <x v="1"/>
    <n v="0"/>
    <x v="2471"/>
  </r>
  <r>
    <x v="19"/>
    <n v="20388"/>
    <s v="M61093"/>
    <s v="STORES A PANNEAUX JAPONAIS"/>
    <n v="1929.62"/>
    <x v="0"/>
    <n v="73.61"/>
    <x v="2472"/>
  </r>
  <r>
    <x v="19"/>
    <n v="20388"/>
    <s v="M61093"/>
    <s v="STORES A PANNEAUX JAPONAIS"/>
    <n v="1929.62"/>
    <x v="1"/>
    <n v="95.69"/>
    <x v="2472"/>
  </r>
  <r>
    <x v="11"/>
    <n v="20389"/>
    <s v="M61103"/>
    <s v="ESCABEAU EN ALU+7 MARCHES"/>
    <n v="955"/>
    <x v="0"/>
    <n v="47.36"/>
    <x v="2473"/>
  </r>
  <r>
    <x v="11"/>
    <n v="20389"/>
    <s v="M61103"/>
    <s v="ESCABEAU EN ALU+7 MARCHES"/>
    <n v="955"/>
    <x v="1"/>
    <n v="41.59"/>
    <x v="2473"/>
  </r>
  <r>
    <x v="1"/>
    <n v="20394"/>
    <s v="M30121"/>
    <s v="MEUBLES DE BUREAU"/>
    <n v="813.16"/>
    <x v="0"/>
    <n v="31.02"/>
    <x v="2474"/>
  </r>
  <r>
    <x v="1"/>
    <n v="20394"/>
    <s v="M30121"/>
    <s v="MEUBLES DE BUREAU"/>
    <n v="813.16"/>
    <x v="1"/>
    <n v="40.33"/>
    <x v="2474"/>
  </r>
  <r>
    <x v="1"/>
    <n v="20395"/>
    <s v="M30122"/>
    <s v="MEUBLES DE BUREAU"/>
    <n v="813.16"/>
    <x v="0"/>
    <n v="31.02"/>
    <x v="2475"/>
  </r>
  <r>
    <x v="1"/>
    <n v="20395"/>
    <s v="M30122"/>
    <s v="MEUBLES DE BUREAU"/>
    <n v="813.16"/>
    <x v="1"/>
    <n v="40.33"/>
    <x v="2475"/>
  </r>
  <r>
    <x v="7"/>
    <n v="20397"/>
    <s v="I5020"/>
    <s v="IMPRIMANTE FAX SCANNER"/>
    <n v="4795"/>
    <x v="0"/>
    <n v="0"/>
    <x v="2476"/>
  </r>
  <r>
    <x v="7"/>
    <n v="20397"/>
    <s v="I5020"/>
    <s v="IMPRIMANTE FAX SCANNER"/>
    <n v="4795"/>
    <x v="1"/>
    <n v="447.38"/>
    <x v="2476"/>
  </r>
  <r>
    <x v="5"/>
    <n v="20402"/>
    <s v="M81017"/>
    <s v="SUPPORTS FLEXIBLES"/>
    <n v="750"/>
    <x v="0"/>
    <n v="26.56"/>
    <x v="2477"/>
  </r>
  <r>
    <x v="5"/>
    <n v="20402"/>
    <s v="M81017"/>
    <s v="SUPPORTS FLEXIBLES"/>
    <n v="750"/>
    <x v="1"/>
    <n v="31.62"/>
    <x v="2477"/>
  </r>
  <r>
    <x v="5"/>
    <n v="20403"/>
    <s v="M61105"/>
    <s v="ENROULEUR ELECTRIQUE"/>
    <n v="597.97"/>
    <x v="0"/>
    <n v="29.65"/>
    <x v="2478"/>
  </r>
  <r>
    <x v="5"/>
    <n v="20403"/>
    <s v="M61105"/>
    <s v="ENROULEUR ELECTRIQUE"/>
    <n v="597.97"/>
    <x v="1"/>
    <n v="26.04"/>
    <x v="2478"/>
  </r>
  <r>
    <x v="5"/>
    <n v="20404"/>
    <s v="M61106"/>
    <s v="ENROULEUR ELECTRIQUE"/>
    <n v="597.97"/>
    <x v="0"/>
    <n v="29.65"/>
    <x v="2479"/>
  </r>
  <r>
    <x v="5"/>
    <n v="20404"/>
    <s v="M61106"/>
    <s v="ENROULEUR ELECTRIQUE"/>
    <n v="597.97"/>
    <x v="1"/>
    <n v="26.04"/>
    <x v="2479"/>
  </r>
  <r>
    <x v="5"/>
    <n v="20405"/>
    <s v="M61107"/>
    <s v="ENROULEUR ELECTRIQUE"/>
    <n v="597.97"/>
    <x v="0"/>
    <n v="29.65"/>
    <x v="2480"/>
  </r>
  <r>
    <x v="5"/>
    <n v="20405"/>
    <s v="M61107"/>
    <s v="ENROULEUR ELECTRIQUE"/>
    <n v="597.97"/>
    <x v="1"/>
    <n v="26.04"/>
    <x v="2480"/>
  </r>
  <r>
    <x v="7"/>
    <n v="20412"/>
    <s v="I5018"/>
    <s v="IMPRIMANTE SPC 232 SF"/>
    <n v="519"/>
    <x v="0"/>
    <n v="0"/>
    <x v="2481"/>
  </r>
  <r>
    <x v="7"/>
    <n v="20412"/>
    <s v="I5018"/>
    <s v="IMPRIMANTE SPC 232 SF"/>
    <n v="519"/>
    <x v="1"/>
    <n v="48.42"/>
    <x v="2481"/>
  </r>
  <r>
    <x v="7"/>
    <n v="20413"/>
    <s v="I5019A"/>
    <s v="IMPRIMANTE RICOH MPC 3001"/>
    <n v="2080.65"/>
    <x v="0"/>
    <n v="0"/>
    <x v="2482"/>
  </r>
  <r>
    <x v="7"/>
    <n v="20413"/>
    <s v="I5019A"/>
    <s v="IMPRIMANTE RICOH MPC 3001"/>
    <n v="2080.65"/>
    <x v="1"/>
    <n v="200.54"/>
    <x v="2482"/>
  </r>
  <r>
    <x v="7"/>
    <n v="20414"/>
    <s v="I5019B"/>
    <s v="IMPRIMANTE RICOH MPC 3001"/>
    <n v="2080.65"/>
    <x v="0"/>
    <n v="0"/>
    <x v="2483"/>
  </r>
  <r>
    <x v="7"/>
    <n v="20414"/>
    <s v="I5019B"/>
    <s v="IMPRIMANTE RICOH MPC 3001"/>
    <n v="2080.65"/>
    <x v="1"/>
    <n v="200.54"/>
    <x v="2483"/>
  </r>
  <r>
    <x v="15"/>
    <n v="20422"/>
    <s v="MINING TRANCHE 3"/>
    <s v="BATIMENT SOCIAL C4 -J"/>
    <n v="4550"/>
    <x v="0"/>
    <n v="161.16999999999999"/>
    <x v="1874"/>
  </r>
  <r>
    <x v="15"/>
    <n v="20422"/>
    <s v="MINING TRANCHE 3"/>
    <s v="BATIMENT SOCIAL C4 -J"/>
    <n v="4550"/>
    <x v="1"/>
    <n v="225.63"/>
    <x v="1874"/>
  </r>
  <r>
    <x v="1"/>
    <n v="20427"/>
    <s v="M30126"/>
    <s v="ARMOIRE COMPLETE"/>
    <n v="1255"/>
    <x v="0"/>
    <n v="47.87"/>
    <x v="2484"/>
  </r>
  <r>
    <x v="1"/>
    <n v="20427"/>
    <s v="M30126"/>
    <s v="ARMOIRE COMPLETE"/>
    <n v="1255"/>
    <x v="1"/>
    <n v="62.23"/>
    <x v="2484"/>
  </r>
  <r>
    <x v="8"/>
    <n v="20429"/>
    <s v="M41086A"/>
    <s v="MODELE POUR TURASRAD"/>
    <n v="6933.33"/>
    <x v="0"/>
    <n v="0"/>
    <x v="2485"/>
  </r>
  <r>
    <x v="8"/>
    <n v="20429"/>
    <s v="M41086A"/>
    <s v="MODELE POUR TURASRAD"/>
    <n v="6933.33"/>
    <x v="1"/>
    <n v="0"/>
    <x v="2485"/>
  </r>
  <r>
    <x v="7"/>
    <n v="20430"/>
    <s v="I5007"/>
    <s v="IMPRIMANTE MULTIFONCTIONS"/>
    <n v="4500"/>
    <x v="0"/>
    <n v="0"/>
    <x v="2486"/>
  </r>
  <r>
    <x v="7"/>
    <n v="20430"/>
    <s v="I5007"/>
    <s v="IMPRIMANTE MULTIFONCTIONS"/>
    <n v="4500"/>
    <x v="1"/>
    <n v="419.86"/>
    <x v="2486"/>
  </r>
  <r>
    <x v="5"/>
    <n v="20436"/>
    <s v="M61114"/>
    <s v="GROS ENROULEUR D'AIR"/>
    <n v="904.9"/>
    <x v="0"/>
    <n v="44.87"/>
    <x v="2487"/>
  </r>
  <r>
    <x v="5"/>
    <n v="20436"/>
    <s v="M61114"/>
    <s v="GROS ENROULEUR D'AIR"/>
    <n v="904.9"/>
    <x v="1"/>
    <n v="40.659999999999997"/>
    <x v="2487"/>
  </r>
  <r>
    <x v="5"/>
    <n v="20437"/>
    <s v="M61115"/>
    <s v="GROS ENROULEUR D'AIR"/>
    <n v="904.9"/>
    <x v="0"/>
    <n v="44.87"/>
    <x v="2488"/>
  </r>
  <r>
    <x v="5"/>
    <n v="20437"/>
    <s v="M61115"/>
    <s v="GROS ENROULEUR D'AIR"/>
    <n v="904.9"/>
    <x v="1"/>
    <n v="40.659999999999997"/>
    <x v="2488"/>
  </r>
  <r>
    <x v="5"/>
    <n v="20438"/>
    <s v="M61116"/>
    <s v="GROS ENROULEUR D'AIR"/>
    <n v="904.9"/>
    <x v="0"/>
    <n v="44.87"/>
    <x v="2489"/>
  </r>
  <r>
    <x v="5"/>
    <n v="20438"/>
    <s v="M61116"/>
    <s v="GROS ENROULEUR D'AIR"/>
    <n v="904.9"/>
    <x v="1"/>
    <n v="40.659999999999997"/>
    <x v="2489"/>
  </r>
  <r>
    <x v="5"/>
    <n v="20439"/>
    <s v="M61117"/>
    <s v="GROS ENROULEUR D'AIR"/>
    <n v="904.9"/>
    <x v="0"/>
    <n v="44.87"/>
    <x v="2490"/>
  </r>
  <r>
    <x v="5"/>
    <n v="20439"/>
    <s v="M61117"/>
    <s v="GROS ENROULEUR D'AIR"/>
    <n v="904.9"/>
    <x v="1"/>
    <n v="40.659999999999997"/>
    <x v="2490"/>
  </r>
  <r>
    <x v="7"/>
    <n v="20445"/>
    <s v="M30127"/>
    <s v="IMPRIMANTE ETIQUETTES"/>
    <n v="4451"/>
    <x v="0"/>
    <n v="315.32"/>
    <x v="2491"/>
  </r>
  <r>
    <x v="7"/>
    <n v="20445"/>
    <s v="M30127"/>
    <s v="IMPRIMANTE ETIQUETTES"/>
    <n v="4451"/>
    <x v="1"/>
    <n v="429"/>
    <x v="2491"/>
  </r>
  <r>
    <x v="2"/>
    <n v="20452"/>
    <s v="P5033"/>
    <s v="PC HP 8460 P"/>
    <n v="858.59"/>
    <x v="0"/>
    <n v="0"/>
    <x v="2492"/>
  </r>
  <r>
    <x v="2"/>
    <n v="20452"/>
    <s v="P5033"/>
    <s v="PC HP 8460 P"/>
    <n v="858.59"/>
    <x v="1"/>
    <n v="0"/>
    <x v="2492"/>
  </r>
  <r>
    <x v="2"/>
    <n v="20453"/>
    <s v="P5034"/>
    <s v="PC HP 8460 P"/>
    <n v="858.59"/>
    <x v="0"/>
    <n v="0"/>
    <x v="2493"/>
  </r>
  <r>
    <x v="2"/>
    <n v="20453"/>
    <s v="P5034"/>
    <s v="PC HP 8460 P"/>
    <n v="858.59"/>
    <x v="1"/>
    <n v="0"/>
    <x v="2493"/>
  </r>
  <r>
    <x v="2"/>
    <n v="20454"/>
    <s v="P5035"/>
    <s v="PC HP 8460 P"/>
    <n v="858.59"/>
    <x v="0"/>
    <n v="0"/>
    <x v="2494"/>
  </r>
  <r>
    <x v="2"/>
    <n v="20454"/>
    <s v="P5035"/>
    <s v="PC HP 8460 P"/>
    <n v="858.59"/>
    <x v="1"/>
    <n v="0"/>
    <x v="2494"/>
  </r>
  <r>
    <x v="4"/>
    <n v="20273"/>
    <s v="M41035"/>
    <s v="ASPIRATEUR"/>
    <n v="638.28"/>
    <x v="0"/>
    <n v="30.95"/>
    <x v="2495"/>
  </r>
  <r>
    <x v="4"/>
    <n v="20273"/>
    <s v="M41035"/>
    <s v="ASPIRATEUR"/>
    <n v="638.28"/>
    <x v="1"/>
    <n v="22.43"/>
    <x v="2495"/>
  </r>
  <r>
    <x v="14"/>
    <n v="20275"/>
    <s v="MINING TRANCHE 3"/>
    <s v="AMENAGEMENT EXT C3 -H"/>
    <n v="10276.200000000001"/>
    <x v="0"/>
    <n v="509.59"/>
    <x v="1192"/>
  </r>
  <r>
    <x v="14"/>
    <n v="20275"/>
    <s v="MINING TRANCHE 3"/>
    <s v="AMENAGEMENT EXT C3 -H"/>
    <n v="10276.200000000001"/>
    <x v="1"/>
    <n v="509.59"/>
    <x v="1192"/>
  </r>
  <r>
    <x v="15"/>
    <n v="20281"/>
    <s v="MINING TANCHE 3"/>
    <s v="BATIMENT SOCIAL C4 -J"/>
    <n v="11343.93"/>
    <x v="0"/>
    <n v="401.82"/>
    <x v="2496"/>
  </r>
  <r>
    <x v="15"/>
    <n v="20281"/>
    <s v="MINING TANCHE 3"/>
    <s v="BATIMENT SOCIAL C4 -J"/>
    <n v="11343.93"/>
    <x v="1"/>
    <n v="562.53"/>
    <x v="2496"/>
  </r>
  <r>
    <x v="4"/>
    <n v="20282"/>
    <s v="M41072"/>
    <s v="POMPE A TARER BT 400 POUR PRESSION DES C"/>
    <n v="1907.35"/>
    <x v="0"/>
    <n v="63.06"/>
    <x v="2497"/>
  </r>
  <r>
    <x v="4"/>
    <n v="20282"/>
    <s v="M41072"/>
    <s v="POMPE A TARER BT 400 POUR PRESSION DES C"/>
    <n v="1907.35"/>
    <x v="1"/>
    <n v="77.8"/>
    <x v="2497"/>
  </r>
  <r>
    <x v="3"/>
    <n v="20283"/>
    <s v="M50028"/>
    <s v="ROLLTRAILERS 40'/60T"/>
    <n v="9080"/>
    <x v="0"/>
    <n v="562.84"/>
    <x v="2498"/>
  </r>
  <r>
    <x v="3"/>
    <n v="20283"/>
    <s v="M50028"/>
    <s v="ROLLTRAILERS 40'/60T"/>
    <n v="9080"/>
    <x v="1"/>
    <n v="819.21"/>
    <x v="2498"/>
  </r>
  <r>
    <x v="8"/>
    <n v="20289"/>
    <s v="M41102"/>
    <s v="MODELE"/>
    <n v="13360"/>
    <x v="0"/>
    <n v="133.85"/>
    <x v="2499"/>
  </r>
  <r>
    <x v="8"/>
    <n v="20289"/>
    <s v="M41102"/>
    <s v="MODELE"/>
    <n v="13360"/>
    <x v="1"/>
    <n v="0"/>
    <x v="2499"/>
  </r>
  <r>
    <x v="8"/>
    <n v="20290"/>
    <s v="M41101"/>
    <s v="MODELE"/>
    <n v="12200"/>
    <x v="0"/>
    <n v="0"/>
    <x v="2500"/>
  </r>
  <r>
    <x v="8"/>
    <n v="20290"/>
    <s v="M41101"/>
    <s v="MODELE"/>
    <n v="12200"/>
    <x v="1"/>
    <n v="0"/>
    <x v="2500"/>
  </r>
  <r>
    <x v="8"/>
    <n v="20291"/>
    <s v="M41104"/>
    <s v="MODELE"/>
    <n v="18720"/>
    <x v="0"/>
    <n v="0"/>
    <x v="2501"/>
  </r>
  <r>
    <x v="8"/>
    <n v="20291"/>
    <s v="M41104"/>
    <s v="MODELE"/>
    <n v="18720"/>
    <x v="1"/>
    <n v="0"/>
    <x v="2501"/>
  </r>
  <r>
    <x v="7"/>
    <n v="20300"/>
    <s v="M30093"/>
    <s v="VIDEOPROJECTEUR"/>
    <n v="5804.5"/>
    <x v="0"/>
    <n v="719.61"/>
    <x v="2502"/>
  </r>
  <r>
    <x v="7"/>
    <n v="20300"/>
    <s v="M30093"/>
    <s v="VIDEOPROJECTEUR"/>
    <n v="5804.5"/>
    <x v="1"/>
    <n v="523.69000000000005"/>
    <x v="2502"/>
  </r>
  <r>
    <x v="7"/>
    <n v="20306"/>
    <s v="M30095"/>
    <s v="PROJECTEUR"/>
    <n v="5020.9399999999996"/>
    <x v="0"/>
    <n v="622.47"/>
    <x v="2503"/>
  </r>
  <r>
    <x v="7"/>
    <n v="20306"/>
    <s v="M30095"/>
    <s v="PROJECTEUR"/>
    <n v="5020.9399999999996"/>
    <x v="1"/>
    <n v="453"/>
    <x v="2503"/>
  </r>
  <r>
    <x v="4"/>
    <n v="20307"/>
    <s v="M41073"/>
    <s v="APPAREIL POUR BANDE PLASTIQUES"/>
    <n v="1890"/>
    <x v="0"/>
    <n v="117.15"/>
    <x v="2504"/>
  </r>
  <r>
    <x v="4"/>
    <n v="20307"/>
    <s v="M41073"/>
    <s v="APPAREIL POUR BANDE PLASTIQUES"/>
    <n v="1890"/>
    <x v="1"/>
    <n v="82.31"/>
    <x v="2504"/>
  </r>
  <r>
    <x v="4"/>
    <n v="20309"/>
    <s v="M41074"/>
    <s v="APPAREIL POUR BANDE PLASTIQUES"/>
    <n v="1890"/>
    <x v="0"/>
    <n v="117.15"/>
    <x v="2505"/>
  </r>
  <r>
    <x v="4"/>
    <n v="20309"/>
    <s v="M41074"/>
    <s v="APPAREIL POUR BANDE PLASTIQUES"/>
    <n v="1890"/>
    <x v="1"/>
    <n v="82.31"/>
    <x v="2505"/>
  </r>
  <r>
    <x v="5"/>
    <n v="20317"/>
    <s v="M61458"/>
    <s v="RESEAU ELECTRIQUE"/>
    <n v="60000"/>
    <x v="0"/>
    <n v="2975.34"/>
    <x v="2506"/>
  </r>
  <r>
    <x v="5"/>
    <n v="20317"/>
    <s v="M61458"/>
    <s v="RESEAU ELECTRIQUE"/>
    <n v="60000"/>
    <x v="1"/>
    <n v="5575.87"/>
    <x v="2506"/>
  </r>
  <r>
    <x v="3"/>
    <n v="20323"/>
    <s v="M50029"/>
    <s v="ROLLTRAILERS 40'/60T"/>
    <n v="9080"/>
    <x v="0"/>
    <n v="562.84"/>
    <x v="2507"/>
  </r>
  <r>
    <x v="3"/>
    <n v="20323"/>
    <s v="M50029"/>
    <s v="ROLLTRAILERS 40'/60T"/>
    <n v="9080"/>
    <x v="1"/>
    <n v="819.21"/>
    <x v="2507"/>
  </r>
  <r>
    <x v="3"/>
    <n v="20324"/>
    <s v="M50030"/>
    <s v="ROLLTRAILERS 40'/60T"/>
    <n v="9080"/>
    <x v="0"/>
    <n v="562.84"/>
    <x v="2508"/>
  </r>
  <r>
    <x v="3"/>
    <n v="20324"/>
    <s v="M50030"/>
    <s v="ROLLTRAILERS 40'/60T"/>
    <n v="9080"/>
    <x v="1"/>
    <n v="819.21"/>
    <x v="2508"/>
  </r>
  <r>
    <x v="4"/>
    <n v="20325"/>
    <s v="M41027"/>
    <s v="CALIBREUR ACOUSTIQUE"/>
    <n v="1331.2"/>
    <x v="0"/>
    <n v="82.52"/>
    <x v="2509"/>
  </r>
  <r>
    <x v="4"/>
    <n v="20325"/>
    <s v="M41027"/>
    <s v="CALIBREUR ACOUSTIQUE"/>
    <n v="1331.2"/>
    <x v="1"/>
    <n v="56.13"/>
    <x v="2509"/>
  </r>
  <r>
    <x v="5"/>
    <n v="20326"/>
    <s v="M61088"/>
    <s v="CLOISONS"/>
    <n v="13276"/>
    <x v="0"/>
    <n v="470.25"/>
    <x v="2510"/>
  </r>
  <r>
    <x v="5"/>
    <n v="20326"/>
    <s v="M61088"/>
    <s v="CLOISONS"/>
    <n v="13276"/>
    <x v="1"/>
    <n v="523.17999999999995"/>
    <x v="2510"/>
  </r>
  <r>
    <x v="8"/>
    <n v="20331"/>
    <s v="M41078"/>
    <s v="OUTILLAGE CHAINE"/>
    <n v="8333.33"/>
    <x v="0"/>
    <n v="0"/>
    <x v="2511"/>
  </r>
  <r>
    <x v="8"/>
    <n v="20331"/>
    <s v="M41078"/>
    <s v="OUTILLAGE CHAINE"/>
    <n v="8333.33"/>
    <x v="1"/>
    <n v="0"/>
    <x v="2511"/>
  </r>
  <r>
    <x v="8"/>
    <n v="20332"/>
    <s v="M41079"/>
    <s v="OUTILLAGE CHAINE"/>
    <n v="8333.33"/>
    <x v="0"/>
    <n v="0"/>
    <x v="2512"/>
  </r>
  <r>
    <x v="8"/>
    <n v="20332"/>
    <s v="M41079"/>
    <s v="OUTILLAGE CHAINE"/>
    <n v="8333.33"/>
    <x v="1"/>
    <n v="0"/>
    <x v="2512"/>
  </r>
  <r>
    <x v="8"/>
    <n v="20333"/>
    <s v="M41080"/>
    <s v="OUTILLAGE CHAINE"/>
    <n v="8333.33"/>
    <x v="0"/>
    <n v="0"/>
    <x v="2513"/>
  </r>
  <r>
    <x v="8"/>
    <n v="20333"/>
    <s v="M41080"/>
    <s v="OUTILLAGE CHAINE"/>
    <n v="8333.33"/>
    <x v="1"/>
    <n v="0"/>
    <x v="2513"/>
  </r>
  <r>
    <x v="7"/>
    <n v="20340"/>
    <s v="M30100"/>
    <s v="IMPRIMANTE POUR CHARIOT ELEVATEUR"/>
    <n v="1625.22"/>
    <x v="0"/>
    <n v="0"/>
    <x v="2514"/>
  </r>
  <r>
    <x v="7"/>
    <n v="20340"/>
    <s v="M30100"/>
    <s v="IMPRIMANTE POUR CHARIOT ELEVATEUR"/>
    <n v="1625.22"/>
    <x v="1"/>
    <n v="151.63999999999999"/>
    <x v="2514"/>
  </r>
  <r>
    <x v="14"/>
    <n v="20348"/>
    <s v="M61101"/>
    <s v="MAT DE DRAPEAU"/>
    <n v="456.2"/>
    <x v="0"/>
    <n v="22.62"/>
    <x v="2515"/>
  </r>
  <r>
    <x v="14"/>
    <n v="20348"/>
    <s v="M61101"/>
    <s v="MAT DE DRAPEAU"/>
    <n v="456.2"/>
    <x v="1"/>
    <n v="22.62"/>
    <x v="2515"/>
  </r>
  <r>
    <x v="14"/>
    <n v="20349"/>
    <s v="M61102"/>
    <s v="MAT DE DRAPEAU"/>
    <n v="456.2"/>
    <x v="0"/>
    <n v="22.62"/>
    <x v="2516"/>
  </r>
  <r>
    <x v="14"/>
    <n v="20349"/>
    <s v="M61102"/>
    <s v="MAT DE DRAPEAU"/>
    <n v="456.2"/>
    <x v="1"/>
    <n v="22.62"/>
    <x v="2516"/>
  </r>
  <r>
    <x v="14"/>
    <n v="20350"/>
    <s v="M61099"/>
    <s v="MAT DE DRAPEAU"/>
    <n v="2443"/>
    <x v="0"/>
    <n v="118.47"/>
    <x v="2517"/>
  </r>
  <r>
    <x v="14"/>
    <n v="20350"/>
    <s v="M61099"/>
    <s v="MAT DE DRAPEAU"/>
    <n v="2443"/>
    <x v="1"/>
    <n v="118.47"/>
    <x v="2517"/>
  </r>
  <r>
    <x v="14"/>
    <n v="20351"/>
    <s v="M61092"/>
    <s v="MAT DE DRAPEAU"/>
    <n v="660"/>
    <x v="0"/>
    <n v="32.01"/>
    <x v="2518"/>
  </r>
  <r>
    <x v="14"/>
    <n v="20351"/>
    <s v="M61092"/>
    <s v="MAT DE DRAPEAU"/>
    <n v="660"/>
    <x v="1"/>
    <n v="32.01"/>
    <x v="2518"/>
  </r>
  <r>
    <x v="7"/>
    <n v="20357"/>
    <s v="M30101"/>
    <s v="TERMINAL EMBARQUE VC5090"/>
    <n v="3569"/>
    <x v="0"/>
    <n v="0"/>
    <x v="2519"/>
  </r>
  <r>
    <x v="7"/>
    <n v="20357"/>
    <s v="M30101"/>
    <s v="TERMINAL EMBARQUE VC5090"/>
    <n v="3569"/>
    <x v="1"/>
    <n v="333"/>
    <x v="2519"/>
  </r>
  <r>
    <x v="7"/>
    <n v="20358"/>
    <s v="M30102"/>
    <s v="TERMINAL EMBARQUE VC5090"/>
    <n v="3569"/>
    <x v="0"/>
    <n v="0"/>
    <x v="2520"/>
  </r>
  <r>
    <x v="7"/>
    <n v="20358"/>
    <s v="M30102"/>
    <s v="TERMINAL EMBARQUE VC5090"/>
    <n v="3569"/>
    <x v="1"/>
    <n v="333"/>
    <x v="2520"/>
  </r>
  <r>
    <x v="7"/>
    <n v="20359"/>
    <s v="M30103"/>
    <s v="IMPRIMANTE ZEBRA S4M POUR TERMINAL EMBAR"/>
    <n v="1934.25"/>
    <x v="0"/>
    <n v="0"/>
    <x v="2521"/>
  </r>
  <r>
    <x v="7"/>
    <n v="20359"/>
    <s v="M30103"/>
    <s v="IMPRIMANTE ZEBRA S4M POUR TERMINAL EMBAR"/>
    <n v="1934.25"/>
    <x v="1"/>
    <n v="180.47"/>
    <x v="2521"/>
  </r>
  <r>
    <x v="7"/>
    <n v="20365"/>
    <s v="I0357"/>
    <s v="PHOTOCOPIEUR FAX SCANNER MPC 3001"/>
    <n v="4473.6400000000003"/>
    <x v="0"/>
    <n v="0"/>
    <x v="2522"/>
  </r>
  <r>
    <x v="7"/>
    <n v="20365"/>
    <s v="I0357"/>
    <s v="PHOTOCOPIEUR FAX SCANNER MPC 3001"/>
    <n v="4473.6400000000003"/>
    <x v="1"/>
    <n v="417.4"/>
    <x v="2522"/>
  </r>
  <r>
    <x v="7"/>
    <n v="20366"/>
    <s v="I5013"/>
    <s v="IMPRIMANTE LASER SP4310"/>
    <n v="600"/>
    <x v="0"/>
    <n v="0"/>
    <x v="2523"/>
  </r>
  <r>
    <x v="7"/>
    <n v="20366"/>
    <s v="I5013"/>
    <s v="IMPRIMANTE LASER SP4310"/>
    <n v="600"/>
    <x v="1"/>
    <n v="55.98"/>
    <x v="2523"/>
  </r>
  <r>
    <x v="7"/>
    <n v="20367"/>
    <s v="I5017"/>
    <s v="IMPRIMANTE RICOH MPC 2051 AD"/>
    <n v="2434.6999999999998"/>
    <x v="0"/>
    <n v="0"/>
    <x v="2524"/>
  </r>
  <r>
    <x v="7"/>
    <n v="20367"/>
    <s v="I5017"/>
    <s v="IMPRIMANTE RICOH MPC 2051 AD"/>
    <n v="2434.6999999999998"/>
    <x v="1"/>
    <n v="227.16"/>
    <x v="2524"/>
  </r>
  <r>
    <x v="7"/>
    <n v="20368"/>
    <s v="I5003"/>
    <s v="IMPRIMANTE RICOH  MPC 2051"/>
    <n v="2866.35"/>
    <x v="0"/>
    <n v="0"/>
    <x v="2525"/>
  </r>
  <r>
    <x v="7"/>
    <n v="20368"/>
    <s v="I5003"/>
    <s v="IMPRIMANTE RICOH  MPC 2051"/>
    <n v="2866.35"/>
    <x v="1"/>
    <n v="267.44"/>
    <x v="2525"/>
  </r>
  <r>
    <x v="1"/>
    <n v="20373"/>
    <s v="M30108"/>
    <s v="BUREAU COMPLET"/>
    <n v="813.16"/>
    <x v="0"/>
    <n v="31.02"/>
    <x v="2526"/>
  </r>
  <r>
    <x v="1"/>
    <n v="20373"/>
    <s v="M30108"/>
    <s v="BUREAU COMPLET"/>
    <n v="813.16"/>
    <x v="1"/>
    <n v="40.33"/>
    <x v="2526"/>
  </r>
  <r>
    <x v="1"/>
    <n v="20374"/>
    <s v="M30109"/>
    <s v="BUREAU COMPLET"/>
    <n v="749.42"/>
    <x v="0"/>
    <n v="28.59"/>
    <x v="2527"/>
  </r>
  <r>
    <x v="1"/>
    <n v="20374"/>
    <s v="M30109"/>
    <s v="BUREAU COMPLET"/>
    <n v="749.42"/>
    <x v="1"/>
    <n v="37.159999999999997"/>
    <x v="2527"/>
  </r>
  <r>
    <x v="1"/>
    <n v="20375"/>
    <s v="M30110"/>
    <s v="BUREAU COMPLET"/>
    <n v="749.42"/>
    <x v="0"/>
    <n v="28.59"/>
    <x v="2528"/>
  </r>
  <r>
    <x v="1"/>
    <n v="20375"/>
    <s v="M30110"/>
    <s v="BUREAU COMPLET"/>
    <n v="749.42"/>
    <x v="1"/>
    <n v="37.159999999999997"/>
    <x v="2528"/>
  </r>
  <r>
    <x v="1"/>
    <n v="20376"/>
    <s v="M30111"/>
    <s v="BUREAU COMPLET"/>
    <n v="749.42"/>
    <x v="0"/>
    <n v="28.59"/>
    <x v="2529"/>
  </r>
  <r>
    <x v="1"/>
    <n v="20376"/>
    <s v="M30111"/>
    <s v="BUREAU COMPLET"/>
    <n v="749.42"/>
    <x v="1"/>
    <n v="37.159999999999997"/>
    <x v="2529"/>
  </r>
  <r>
    <x v="1"/>
    <n v="20381"/>
    <s v="M30116"/>
    <s v="BUREAU COMPLET"/>
    <n v="782.98"/>
    <x v="0"/>
    <n v="29.87"/>
    <x v="2530"/>
  </r>
  <r>
    <x v="1"/>
    <n v="20381"/>
    <s v="M30116"/>
    <s v="BUREAU COMPLET"/>
    <n v="782.98"/>
    <x v="1"/>
    <n v="38.83"/>
    <x v="2530"/>
  </r>
  <r>
    <x v="1"/>
    <n v="20391"/>
    <s v="M30119"/>
    <s v="MEUBLES DE BUREAU"/>
    <n v="778.42"/>
    <x v="0"/>
    <n v="29.69"/>
    <x v="2531"/>
  </r>
  <r>
    <x v="1"/>
    <n v="20391"/>
    <s v="M30119"/>
    <s v="MEUBLES DE BUREAU"/>
    <n v="778.42"/>
    <x v="1"/>
    <n v="38.6"/>
    <x v="2531"/>
  </r>
  <r>
    <x v="14"/>
    <n v="20392"/>
    <s v="M61098"/>
    <s v="CONTROLE ACCES"/>
    <n v="6441.4"/>
    <x v="0"/>
    <n v="159.71"/>
    <x v="2532"/>
  </r>
  <r>
    <x v="14"/>
    <n v="20392"/>
    <s v="M61098"/>
    <s v="CONTROLE ACCES"/>
    <n v="6441.4"/>
    <x v="1"/>
    <n v="319.42"/>
    <x v="2532"/>
  </r>
  <r>
    <x v="1"/>
    <n v="20393"/>
    <s v="M30120"/>
    <s v="MEUBLES DE BUREAU"/>
    <n v="778.42"/>
    <x v="0"/>
    <n v="29.69"/>
    <x v="2533"/>
  </r>
  <r>
    <x v="1"/>
    <n v="20393"/>
    <s v="M30120"/>
    <s v="MEUBLES DE BUREAU"/>
    <n v="778.42"/>
    <x v="1"/>
    <n v="38.6"/>
    <x v="2533"/>
  </r>
  <r>
    <x v="7"/>
    <n v="20398"/>
    <s v="I5021"/>
    <s v="IMPRIMANTE MULTIFONCTIONS RICOH MP4001"/>
    <n v="4651.1499999999996"/>
    <x v="0"/>
    <n v="0"/>
    <x v="2534"/>
  </r>
  <r>
    <x v="7"/>
    <n v="20398"/>
    <s v="I5021"/>
    <s v="IMPRIMANTE MULTIFONCTIONS RICOH MP4001"/>
    <n v="4651.1499999999996"/>
    <x v="1"/>
    <n v="448.29"/>
    <x v="2534"/>
  </r>
  <r>
    <x v="5"/>
    <n v="20400"/>
    <s v="M61104"/>
    <s v="ENROULEUR ELECTRIQUE"/>
    <n v="597.97"/>
    <x v="0"/>
    <n v="29.65"/>
    <x v="2535"/>
  </r>
  <r>
    <x v="5"/>
    <n v="20400"/>
    <s v="M61104"/>
    <s v="ENROULEUR ELECTRIQUE"/>
    <n v="597.97"/>
    <x v="1"/>
    <n v="26.04"/>
    <x v="2535"/>
  </r>
  <r>
    <x v="5"/>
    <n v="20401"/>
    <s v="M81016"/>
    <s v="SUPPORTS FLEXIBLES"/>
    <n v="750"/>
    <x v="0"/>
    <n v="26.56"/>
    <x v="2536"/>
  </r>
  <r>
    <x v="5"/>
    <n v="20401"/>
    <s v="M81016"/>
    <s v="SUPPORTS FLEXIBLES"/>
    <n v="750"/>
    <x v="1"/>
    <n v="31.62"/>
    <x v="2536"/>
  </r>
  <r>
    <x v="5"/>
    <n v="20406"/>
    <s v="M61108"/>
    <s v="ENROULEUR ELECTRIQUE"/>
    <n v="597.97"/>
    <x v="0"/>
    <n v="29.65"/>
    <x v="2537"/>
  </r>
  <r>
    <x v="5"/>
    <n v="20406"/>
    <s v="M61108"/>
    <s v="ENROULEUR ELECTRIQUE"/>
    <n v="597.97"/>
    <x v="1"/>
    <n v="26.04"/>
    <x v="2537"/>
  </r>
  <r>
    <x v="15"/>
    <n v="20407"/>
    <s v="MINING TRANCHE 3"/>
    <s v="BATIMENT SOCIAL C3 -H"/>
    <n v="1234.79"/>
    <x v="0"/>
    <n v="20.41"/>
    <x v="2006"/>
  </r>
  <r>
    <x v="15"/>
    <n v="20407"/>
    <s v="MINING TRANCHE 3"/>
    <s v="BATIMENT SOCIAL C3 -H"/>
    <n v="1234.79"/>
    <x v="1"/>
    <n v="30.62"/>
    <x v="2006"/>
  </r>
  <r>
    <x v="6"/>
    <n v="20415"/>
    <s v="M30124"/>
    <s v="PROLOGICIEL MAINTA"/>
    <n v="1000"/>
    <x v="0"/>
    <n v="0"/>
    <x v="2538"/>
  </r>
  <r>
    <x v="6"/>
    <n v="20415"/>
    <s v="M30124"/>
    <s v="PROLOGICIEL MAINTA"/>
    <n v="1000"/>
    <x v="1"/>
    <n v="0"/>
    <x v="2538"/>
  </r>
  <r>
    <x v="5"/>
    <n v="20416"/>
    <s v="M61109"/>
    <s v="2LEAN LIFT"/>
    <n v="44582"/>
    <x v="0"/>
    <n v="1579.16"/>
    <x v="2539"/>
  </r>
  <r>
    <x v="5"/>
    <n v="20416"/>
    <s v="M61109"/>
    <s v="2LEAN LIFT"/>
    <n v="44582"/>
    <x v="1"/>
    <n v="1941.46"/>
    <x v="2539"/>
  </r>
  <r>
    <x v="1"/>
    <n v="20417"/>
    <s v="M30123"/>
    <s v="ARMOIRE FORTE"/>
    <n v="2821.5"/>
    <x v="0"/>
    <n v="107.62"/>
    <x v="2540"/>
  </r>
  <r>
    <x v="1"/>
    <n v="20417"/>
    <s v="M30123"/>
    <s v="ARMOIRE FORTE"/>
    <n v="2821.5"/>
    <x v="1"/>
    <n v="139.91999999999999"/>
    <x v="2540"/>
  </r>
  <r>
    <x v="6"/>
    <n v="20423"/>
    <s v="M30125"/>
    <s v="LOGICIEL CREATION ENVIRONNEMENT"/>
    <n v="1500"/>
    <x v="0"/>
    <n v="0"/>
    <x v="2541"/>
  </r>
  <r>
    <x v="6"/>
    <n v="20423"/>
    <s v="M30125"/>
    <s v="LOGICIEL CREATION ENVIRONNEMENT"/>
    <n v="1500"/>
    <x v="1"/>
    <n v="0"/>
    <x v="2541"/>
  </r>
  <r>
    <x v="7"/>
    <n v="20431"/>
    <s v="I5022"/>
    <s v="IMPRIMANTE AFICIO SPC 430DN"/>
    <n v="613.04"/>
    <x v="0"/>
    <n v="0"/>
    <x v="2542"/>
  </r>
  <r>
    <x v="7"/>
    <n v="20431"/>
    <s v="I5022"/>
    <s v="IMPRIMANTE AFICIO SPC 430DN"/>
    <n v="613.04"/>
    <x v="1"/>
    <n v="59.09"/>
    <x v="2542"/>
  </r>
  <r>
    <x v="5"/>
    <n v="20432"/>
    <s v="M61110"/>
    <s v="GROS ENROULEUR D'AIR"/>
    <n v="904.9"/>
    <x v="0"/>
    <n v="44.87"/>
    <x v="2543"/>
  </r>
  <r>
    <x v="5"/>
    <n v="20432"/>
    <s v="M61110"/>
    <s v="GROS ENROULEUR D'AIR"/>
    <n v="904.9"/>
    <x v="1"/>
    <n v="40.659999999999997"/>
    <x v="2543"/>
  </r>
  <r>
    <x v="5"/>
    <n v="20433"/>
    <s v="M61111"/>
    <s v="GROS ENROULEUR D'AIR"/>
    <n v="904.9"/>
    <x v="0"/>
    <n v="44.87"/>
    <x v="2544"/>
  </r>
  <r>
    <x v="5"/>
    <n v="20433"/>
    <s v="M61111"/>
    <s v="GROS ENROULEUR D'AIR"/>
    <n v="904.9"/>
    <x v="1"/>
    <n v="40.659999999999997"/>
    <x v="2544"/>
  </r>
  <r>
    <x v="5"/>
    <n v="20434"/>
    <s v="M61112"/>
    <s v="GROS ENROULEUR D'AIR"/>
    <n v="904.9"/>
    <x v="0"/>
    <n v="44.87"/>
    <x v="2545"/>
  </r>
  <r>
    <x v="5"/>
    <n v="20434"/>
    <s v="M61112"/>
    <s v="GROS ENROULEUR D'AIR"/>
    <n v="904.9"/>
    <x v="1"/>
    <n v="40.659999999999997"/>
    <x v="2545"/>
  </r>
  <r>
    <x v="5"/>
    <n v="20435"/>
    <s v="M61113"/>
    <s v="GROS ENROULEUR D'AIR"/>
    <n v="904.9"/>
    <x v="0"/>
    <n v="44.87"/>
    <x v="2546"/>
  </r>
  <r>
    <x v="5"/>
    <n v="20435"/>
    <s v="M61113"/>
    <s v="GROS ENROULEUR D'AIR"/>
    <n v="904.9"/>
    <x v="1"/>
    <n v="40.659999999999997"/>
    <x v="2546"/>
  </r>
  <r>
    <x v="5"/>
    <n v="20440"/>
    <s v="M61118"/>
    <s v="GROS ENROULEUR D'AIR"/>
    <n v="904.9"/>
    <x v="0"/>
    <n v="44.87"/>
    <x v="2547"/>
  </r>
  <r>
    <x v="5"/>
    <n v="20440"/>
    <s v="M61118"/>
    <s v="GROS ENROULEUR D'AIR"/>
    <n v="904.9"/>
    <x v="1"/>
    <n v="40.659999999999997"/>
    <x v="2547"/>
  </r>
  <r>
    <x v="5"/>
    <n v="20441"/>
    <s v="M61119"/>
    <s v="GROS ENROULEUR D'AIR"/>
    <n v="904.9"/>
    <x v="0"/>
    <n v="44.87"/>
    <x v="2548"/>
  </r>
  <r>
    <x v="5"/>
    <n v="20441"/>
    <s v="M61119"/>
    <s v="GROS ENROULEUR D'AIR"/>
    <n v="904.9"/>
    <x v="1"/>
    <n v="40.659999999999997"/>
    <x v="2548"/>
  </r>
  <r>
    <x v="1"/>
    <n v="20442"/>
    <s v="M61120"/>
    <s v="CUISINE AMENAGEE"/>
    <n v="1871.88"/>
    <x v="0"/>
    <n v="185.65"/>
    <x v="2549"/>
  </r>
  <r>
    <x v="1"/>
    <n v="20442"/>
    <s v="M61120"/>
    <s v="CUISINE AMENAGEE"/>
    <n v="1871.88"/>
    <x v="1"/>
    <n v="92.83"/>
    <x v="2549"/>
  </r>
  <r>
    <x v="11"/>
    <n v="20450"/>
    <s v="M61121"/>
    <s v="EVIER INOX + CHAUFFE EAU"/>
    <n v="4047.79"/>
    <x v="0"/>
    <n v="143.38"/>
    <x v="2550"/>
  </r>
  <r>
    <x v="11"/>
    <n v="20450"/>
    <s v="M61121"/>
    <s v="EVIER INOX + CHAUFFE EAU"/>
    <n v="4047.79"/>
    <x v="1"/>
    <n v="170.69"/>
    <x v="2550"/>
  </r>
  <r>
    <x v="2"/>
    <n v="20451"/>
    <s v="P5026"/>
    <s v="PC PORTABLE HP 2560P"/>
    <n v="972.21"/>
    <x v="0"/>
    <n v="0"/>
    <x v="2551"/>
  </r>
  <r>
    <x v="2"/>
    <n v="20451"/>
    <s v="P5026"/>
    <s v="PC PORTABLE HP 2560P"/>
    <n v="972.21"/>
    <x v="1"/>
    <n v="0"/>
    <x v="2551"/>
  </r>
  <r>
    <x v="2"/>
    <n v="20457"/>
    <s v="P5040"/>
    <s v="PC HP 8460 P"/>
    <n v="858.59"/>
    <x v="0"/>
    <n v="0"/>
    <x v="2552"/>
  </r>
  <r>
    <x v="2"/>
    <n v="20457"/>
    <s v="P5040"/>
    <s v="PC HP 8460 P"/>
    <n v="858.59"/>
    <x v="1"/>
    <n v="0"/>
    <x v="2552"/>
  </r>
  <r>
    <x v="2"/>
    <n v="20458"/>
    <s v="P5043"/>
    <s v="PC HP 8460 P"/>
    <n v="858.59"/>
    <x v="0"/>
    <n v="0"/>
    <x v="2553"/>
  </r>
  <r>
    <x v="2"/>
    <n v="20458"/>
    <s v="P5043"/>
    <s v="PC HP 8460 P"/>
    <n v="858.59"/>
    <x v="1"/>
    <n v="0"/>
    <x v="2553"/>
  </r>
  <r>
    <x v="2"/>
    <n v="20459"/>
    <s v="P5046"/>
    <s v="PC HP 8460 P"/>
    <n v="858.59"/>
    <x v="0"/>
    <n v="0"/>
    <x v="2554"/>
  </r>
  <r>
    <x v="2"/>
    <n v="20459"/>
    <s v="P5046"/>
    <s v="PC HP 8460 P"/>
    <n v="858.59"/>
    <x v="1"/>
    <n v="0"/>
    <x v="2554"/>
  </r>
  <r>
    <x v="2"/>
    <n v="20460"/>
    <s v="P5047"/>
    <s v="PC HP 8460 P"/>
    <n v="858.59"/>
    <x v="0"/>
    <n v="0"/>
    <x v="2555"/>
  </r>
  <r>
    <x v="2"/>
    <n v="20460"/>
    <s v="P5047"/>
    <s v="PC HP 8460 P"/>
    <n v="858.59"/>
    <x v="1"/>
    <n v="0"/>
    <x v="2555"/>
  </r>
  <r>
    <x v="2"/>
    <n v="20465"/>
    <s v="U5054"/>
    <s v="PC HP Z600"/>
    <n v="2145.63"/>
    <x v="0"/>
    <n v="0"/>
    <x v="2556"/>
  </r>
  <r>
    <x v="2"/>
    <n v="20465"/>
    <s v="U5054"/>
    <s v="PC HP Z600"/>
    <n v="2145.63"/>
    <x v="1"/>
    <n v="0"/>
    <x v="2556"/>
  </r>
  <r>
    <x v="2"/>
    <n v="20466"/>
    <s v="U5055"/>
    <s v="PC HP Z600"/>
    <n v="2145.63"/>
    <x v="0"/>
    <n v="0"/>
    <x v="2557"/>
  </r>
  <r>
    <x v="2"/>
    <n v="20466"/>
    <s v="U5055"/>
    <s v="PC HP Z600"/>
    <n v="2145.63"/>
    <x v="1"/>
    <n v="0"/>
    <x v="2557"/>
  </r>
  <r>
    <x v="2"/>
    <n v="20467"/>
    <s v="U5056"/>
    <s v="PC HP Z600"/>
    <n v="2145.63"/>
    <x v="0"/>
    <n v="0"/>
    <x v="2558"/>
  </r>
  <r>
    <x v="2"/>
    <n v="20467"/>
    <s v="U5056"/>
    <s v="PC HP Z600"/>
    <n v="2145.63"/>
    <x v="1"/>
    <n v="0"/>
    <x v="2558"/>
  </r>
  <r>
    <x v="2"/>
    <n v="20468"/>
    <s v="U5057"/>
    <s v="PC HP Z600"/>
    <n v="2145.63"/>
    <x v="0"/>
    <n v="0"/>
    <x v="2559"/>
  </r>
  <r>
    <x v="2"/>
    <n v="20468"/>
    <s v="U5057"/>
    <s v="PC HP Z600"/>
    <n v="2145.63"/>
    <x v="1"/>
    <n v="0"/>
    <x v="2559"/>
  </r>
  <r>
    <x v="2"/>
    <n v="20473"/>
    <s v="U5084"/>
    <s v="PC HP Z600"/>
    <n v="2145.63"/>
    <x v="0"/>
    <n v="0"/>
    <x v="2560"/>
  </r>
  <r>
    <x v="2"/>
    <n v="20473"/>
    <s v="U5084"/>
    <s v="PC HP Z600"/>
    <n v="2145.63"/>
    <x v="1"/>
    <n v="0"/>
    <x v="2560"/>
  </r>
  <r>
    <x v="2"/>
    <n v="20474"/>
    <s v="U5085"/>
    <s v="PC HP Z600"/>
    <n v="2145.63"/>
    <x v="0"/>
    <n v="0"/>
    <x v="2561"/>
  </r>
  <r>
    <x v="2"/>
    <n v="20474"/>
    <s v="U5085"/>
    <s v="PC HP Z600"/>
    <n v="2145.63"/>
    <x v="1"/>
    <n v="0"/>
    <x v="2561"/>
  </r>
  <r>
    <x v="2"/>
    <n v="20475"/>
    <s v="U5086"/>
    <s v="PC HP Z600"/>
    <n v="2145.63"/>
    <x v="0"/>
    <n v="0"/>
    <x v="2562"/>
  </r>
  <r>
    <x v="2"/>
    <n v="20475"/>
    <s v="U5086"/>
    <s v="PC HP Z600"/>
    <n v="2145.63"/>
    <x v="1"/>
    <n v="0"/>
    <x v="2562"/>
  </r>
  <r>
    <x v="2"/>
    <n v="20476"/>
    <s v="U5087"/>
    <s v="PC HP Z600"/>
    <n v="2145.63"/>
    <x v="0"/>
    <n v="0"/>
    <x v="2563"/>
  </r>
  <r>
    <x v="2"/>
    <n v="20476"/>
    <s v="U5087"/>
    <s v="PC HP Z600"/>
    <n v="2145.63"/>
    <x v="1"/>
    <n v="0"/>
    <x v="2563"/>
  </r>
  <r>
    <x v="14"/>
    <n v="20483"/>
    <s v="MINING TRANCHE 3"/>
    <s v="AGENCEMENT EXT."/>
    <n v="12946.96"/>
    <x v="0"/>
    <n v="321.01"/>
    <x v="1543"/>
  </r>
  <r>
    <x v="14"/>
    <n v="20483"/>
    <s v="MINING TRANCHE 3"/>
    <s v="AGENCEMENT EXT."/>
    <n v="12946.96"/>
    <x v="1"/>
    <n v="642.03"/>
    <x v="1543"/>
  </r>
  <r>
    <x v="7"/>
    <n v="20485"/>
    <s v="I5023"/>
    <s v="IMPRIMANTE RICOH SP4310N"/>
    <n v="600"/>
    <x v="0"/>
    <n v="0"/>
    <x v="2564"/>
  </r>
  <r>
    <x v="7"/>
    <n v="20485"/>
    <s v="I5023"/>
    <s v="IMPRIMANTE RICOH SP4310N"/>
    <n v="600"/>
    <x v="1"/>
    <n v="57.83"/>
    <x v="2564"/>
  </r>
  <r>
    <x v="8"/>
    <n v="20491"/>
    <s v="M41087"/>
    <s v="MODELE"/>
    <n v="24060"/>
    <x v="0"/>
    <n v="0"/>
    <x v="2565"/>
  </r>
  <r>
    <x v="8"/>
    <n v="20491"/>
    <s v="M41087"/>
    <s v="MODELE"/>
    <n v="24060"/>
    <x v="1"/>
    <n v="0"/>
    <x v="2565"/>
  </r>
  <r>
    <x v="3"/>
    <n v="20492"/>
    <s v="M50044"/>
    <s v="ROTATION CHARIOT"/>
    <n v="1356.67"/>
    <x v="0"/>
    <n v="84.09"/>
    <x v="2566"/>
  </r>
  <r>
    <x v="3"/>
    <n v="20492"/>
    <s v="M50044"/>
    <s v="ROTATION CHARIOT"/>
    <n v="1356.67"/>
    <x v="1"/>
    <n v="126.58"/>
    <x v="2566"/>
  </r>
  <r>
    <x v="3"/>
    <n v="20493"/>
    <s v="M50045"/>
    <s v="ROTATION CHARIOT"/>
    <n v="1356.67"/>
    <x v="0"/>
    <n v="84.09"/>
    <x v="2567"/>
  </r>
  <r>
    <x v="3"/>
    <n v="20493"/>
    <s v="M50045"/>
    <s v="ROTATION CHARIOT"/>
    <n v="1356.67"/>
    <x v="1"/>
    <n v="126.58"/>
    <x v="2567"/>
  </r>
  <r>
    <x v="15"/>
    <n v="20500"/>
    <s v="MINING TRANCHE 3"/>
    <s v="BATIMENT SOCIAL C3 -H"/>
    <n v="14781.26"/>
    <x v="0"/>
    <n v="732.99"/>
    <x v="2006"/>
  </r>
  <r>
    <x v="15"/>
    <n v="20500"/>
    <s v="MINING TRANCHE 3"/>
    <s v="BATIMENT SOCIAL C3 -H"/>
    <n v="14781.26"/>
    <x v="1"/>
    <n v="732.99"/>
    <x v="2006"/>
  </r>
  <r>
    <x v="15"/>
    <n v="20501"/>
    <s v="MINING TRANCHE 3"/>
    <s v="BATIMENT SOCIAL C4 -J"/>
    <n v="5036"/>
    <x v="0"/>
    <n v="178.38"/>
    <x v="1874"/>
  </r>
  <r>
    <x v="15"/>
    <n v="20501"/>
    <s v="MINING TRANCHE 3"/>
    <s v="BATIMENT SOCIAL C4 -J"/>
    <n v="5036"/>
    <x v="1"/>
    <n v="249.73"/>
    <x v="1874"/>
  </r>
  <r>
    <x v="4"/>
    <n v="20509"/>
    <s v="M041025"/>
    <s v="APPAREIL NIKON D300"/>
    <n v="44050"/>
    <x v="0"/>
    <n v="2730.5"/>
    <x v="2568"/>
  </r>
  <r>
    <x v="4"/>
    <n v="20509"/>
    <s v="M041025"/>
    <s v="APPAREIL NIKON D300"/>
    <n v="44050"/>
    <x v="1"/>
    <n v="1979.09"/>
    <x v="2568"/>
  </r>
  <r>
    <x v="4"/>
    <n v="20516"/>
    <s v="M9134"/>
    <s v="PRESSE A CHENILLER"/>
    <n v="28700"/>
    <x v="0"/>
    <n v="1976.69"/>
    <x v="2569"/>
  </r>
  <r>
    <x v="4"/>
    <n v="20516"/>
    <s v="M9134"/>
    <s v="PRESSE A CHENILLER"/>
    <n v="28700"/>
    <x v="1"/>
    <n v="972.58"/>
    <x v="2569"/>
  </r>
  <r>
    <x v="4"/>
    <n v="20517"/>
    <s v="M9136"/>
    <s v="PRESSE A CHENILLER"/>
    <n v="28700"/>
    <x v="0"/>
    <n v="1976.69"/>
    <x v="2570"/>
  </r>
  <r>
    <x v="4"/>
    <n v="20517"/>
    <s v="M9136"/>
    <s v="PRESSE A CHENILLER"/>
    <n v="28700"/>
    <x v="1"/>
    <n v="972.58"/>
    <x v="2570"/>
  </r>
  <r>
    <x v="4"/>
    <n v="20518"/>
    <s v="M9135"/>
    <s v="POMPE HYDRAULIQUE POUR PRESSE"/>
    <n v="4600"/>
    <x v="0"/>
    <n v="316.82"/>
    <x v="2571"/>
  </r>
  <r>
    <x v="4"/>
    <n v="20518"/>
    <s v="M9135"/>
    <s v="POMPE HYDRAULIQUE POUR PRESSE"/>
    <n v="4600"/>
    <x v="1"/>
    <n v="155.88"/>
    <x v="2571"/>
  </r>
  <r>
    <x v="7"/>
    <n v="20523"/>
    <s v="I5027"/>
    <s v="IMPRIMANTE RICOH SP 42100 N"/>
    <n v="465"/>
    <x v="0"/>
    <n v="0"/>
    <x v="2572"/>
  </r>
  <r>
    <x v="7"/>
    <n v="20523"/>
    <s v="I5027"/>
    <s v="IMPRIMANTE RICOH SP 42100 N"/>
    <n v="465"/>
    <x v="1"/>
    <n v="46.25"/>
    <x v="2572"/>
  </r>
  <r>
    <x v="7"/>
    <n v="20524"/>
    <s v="I5030"/>
    <s v="IMPRIMANTE RICOH SP 42100 N"/>
    <n v="465"/>
    <x v="0"/>
    <n v="0"/>
    <x v="2573"/>
  </r>
  <r>
    <x v="7"/>
    <n v="20524"/>
    <s v="I5030"/>
    <s v="IMPRIMANTE RICOH SP 42100 N"/>
    <n v="465"/>
    <x v="1"/>
    <n v="46.25"/>
    <x v="2573"/>
  </r>
  <r>
    <x v="7"/>
    <n v="20525"/>
    <s v="I5026"/>
    <s v="IMPRIMANTE RICOH SP 42100 N"/>
    <n v="465"/>
    <x v="0"/>
    <n v="0"/>
    <x v="2574"/>
  </r>
  <r>
    <x v="7"/>
    <n v="20525"/>
    <s v="I5026"/>
    <s v="IMPRIMANTE RICOH SP 42100 N"/>
    <n v="465"/>
    <x v="1"/>
    <n v="46.25"/>
    <x v="2574"/>
  </r>
  <r>
    <x v="7"/>
    <n v="20526"/>
    <s v="I5029"/>
    <s v="IMPRIMANTE RICOH SP 42100 N"/>
    <n v="465"/>
    <x v="0"/>
    <n v="0"/>
    <x v="2575"/>
  </r>
  <r>
    <x v="7"/>
    <n v="20526"/>
    <s v="I5029"/>
    <s v="IMPRIMANTE RICOH SP 42100 N"/>
    <n v="465"/>
    <x v="1"/>
    <n v="46.25"/>
    <x v="2575"/>
  </r>
  <r>
    <x v="4"/>
    <n v="20527"/>
    <s v="M41006"/>
    <s v="BURINEUR PNEUMATIQUE"/>
    <n v="955"/>
    <x v="0"/>
    <n v="59.2"/>
    <x v="2576"/>
  </r>
  <r>
    <x v="4"/>
    <n v="20527"/>
    <s v="M41006"/>
    <s v="BURINEUR PNEUMATIQUE"/>
    <n v="955"/>
    <x v="1"/>
    <n v="44.23"/>
    <x v="2576"/>
  </r>
  <r>
    <x v="2"/>
    <n v="20532"/>
    <s v="P5027"/>
    <s v="PC HP 8460P"/>
    <n v="849.59"/>
    <x v="0"/>
    <n v="0"/>
    <x v="2577"/>
  </r>
  <r>
    <x v="2"/>
    <n v="20532"/>
    <s v="P5027"/>
    <s v="PC HP 8460P"/>
    <n v="849.59"/>
    <x v="1"/>
    <n v="0"/>
    <x v="2577"/>
  </r>
  <r>
    <x v="2"/>
    <n v="20533"/>
    <s v="P5028"/>
    <s v="PC HP 8460P"/>
    <n v="849.59"/>
    <x v="0"/>
    <n v="0"/>
    <x v="2578"/>
  </r>
  <r>
    <x v="2"/>
    <n v="20533"/>
    <s v="P5028"/>
    <s v="PC HP 8460P"/>
    <n v="849.59"/>
    <x v="1"/>
    <n v="0"/>
    <x v="2578"/>
  </r>
  <r>
    <x v="2"/>
    <n v="20534"/>
    <s v="P5029"/>
    <s v="PC HP 8460P"/>
    <n v="849.59"/>
    <x v="0"/>
    <n v="0"/>
    <x v="2579"/>
  </r>
  <r>
    <x v="2"/>
    <n v="20534"/>
    <s v="P5029"/>
    <s v="PC HP 8460P"/>
    <n v="849.59"/>
    <x v="1"/>
    <n v="0"/>
    <x v="2579"/>
  </r>
  <r>
    <x v="2"/>
    <n v="20535"/>
    <s v="P5030"/>
    <s v="PC HP 8460P"/>
    <n v="849.59"/>
    <x v="0"/>
    <n v="0"/>
    <x v="2580"/>
  </r>
  <r>
    <x v="2"/>
    <n v="20535"/>
    <s v="P5030"/>
    <s v="PC HP 8460P"/>
    <n v="849.59"/>
    <x v="1"/>
    <n v="0"/>
    <x v="2580"/>
  </r>
  <r>
    <x v="2"/>
    <n v="20540"/>
    <s v="PC"/>
    <s v="PC HP 8460P"/>
    <n v="849.59"/>
    <x v="0"/>
    <n v="0"/>
    <x v="2581"/>
  </r>
  <r>
    <x v="2"/>
    <n v="20540"/>
    <s v="PC"/>
    <s v="PC HP 8460P"/>
    <n v="849.59"/>
    <x v="1"/>
    <n v="0"/>
    <x v="2581"/>
  </r>
  <r>
    <x v="4"/>
    <n v="20542"/>
    <s v="M41029"/>
    <s v="VISSEUSE/PERCEUSE"/>
    <n v="631.95000000000005"/>
    <x v="0"/>
    <n v="39.17"/>
    <x v="2582"/>
  </r>
  <r>
    <x v="4"/>
    <n v="20542"/>
    <s v="M41029"/>
    <s v="VISSEUSE/PERCEUSE"/>
    <n v="631.95000000000005"/>
    <x v="1"/>
    <n v="29.27"/>
    <x v="2582"/>
  </r>
  <r>
    <x v="4"/>
    <n v="20543"/>
    <s v="M41030"/>
    <s v="VISSEUSE/PERCEUSE"/>
    <n v="631.95000000000005"/>
    <x v="0"/>
    <n v="39.17"/>
    <x v="2583"/>
  </r>
  <r>
    <x v="4"/>
    <n v="20543"/>
    <s v="M41030"/>
    <s v="VISSEUSE/PERCEUSE"/>
    <n v="631.95000000000005"/>
    <x v="1"/>
    <n v="29.27"/>
    <x v="2583"/>
  </r>
  <r>
    <x v="7"/>
    <n v="20552"/>
    <s v="M30131"/>
    <s v="THERMORELIEUR"/>
    <n v="5050"/>
    <x v="0"/>
    <n v="357.75"/>
    <x v="2584"/>
  </r>
  <r>
    <x v="7"/>
    <n v="20552"/>
    <s v="M30131"/>
    <s v="THERMORELIEUR"/>
    <n v="5050"/>
    <x v="1"/>
    <n v="502.29"/>
    <x v="2584"/>
  </r>
  <r>
    <x v="2"/>
    <n v="20565"/>
    <s v="P5031"/>
    <s v="PC HP 8560P FRANCAIS"/>
    <n v="875.59"/>
    <x v="0"/>
    <n v="0"/>
    <x v="2585"/>
  </r>
  <r>
    <x v="2"/>
    <n v="20565"/>
    <s v="P5031"/>
    <s v="PC HP 8560P FRANCAIS"/>
    <n v="875.59"/>
    <x v="1"/>
    <n v="0"/>
    <x v="2585"/>
  </r>
  <r>
    <x v="4"/>
    <n v="20567"/>
    <s v="M41415"/>
    <s v="CAPTEUR DE FORCE"/>
    <n v="3902.5"/>
    <x v="0"/>
    <n v="241.9"/>
    <x v="2586"/>
  </r>
  <r>
    <x v="4"/>
    <n v="20567"/>
    <s v="M41415"/>
    <s v="CAPTEUR DE FORCE"/>
    <n v="3902.5"/>
    <x v="1"/>
    <n v="191.49"/>
    <x v="2586"/>
  </r>
  <r>
    <x v="20"/>
    <n v="20568"/>
    <s v="M61122"/>
    <s v="STORES A BANDES VERTICALES"/>
    <n v="566.44000000000005"/>
    <x v="0"/>
    <n v="21.61"/>
    <x v="2587"/>
  </r>
  <r>
    <x v="20"/>
    <n v="20568"/>
    <s v="M61122"/>
    <s v="STORES A BANDES VERTICALES"/>
    <n v="566.44000000000005"/>
    <x v="1"/>
    <n v="28.09"/>
    <x v="2587"/>
  </r>
  <r>
    <x v="2"/>
    <n v="20574"/>
    <s v="U5035"/>
    <s v="PC 8200 SFF"/>
    <n v="481.63"/>
    <x v="0"/>
    <n v="0"/>
    <x v="2588"/>
  </r>
  <r>
    <x v="2"/>
    <n v="20574"/>
    <s v="U5035"/>
    <s v="PC 8200 SFF"/>
    <n v="481.63"/>
    <x v="1"/>
    <n v="0"/>
    <x v="2588"/>
  </r>
  <r>
    <x v="2"/>
    <n v="20575"/>
    <s v="U5036"/>
    <s v="PC 8200 SFF"/>
    <n v="481.63"/>
    <x v="0"/>
    <n v="0"/>
    <x v="2589"/>
  </r>
  <r>
    <x v="2"/>
    <n v="20575"/>
    <s v="U5036"/>
    <s v="PC 8200 SFF"/>
    <n v="481.63"/>
    <x v="1"/>
    <n v="0"/>
    <x v="2589"/>
  </r>
  <r>
    <x v="2"/>
    <n v="20576"/>
    <s v="U5037"/>
    <s v="PC 8200 SFF"/>
    <n v="481.63"/>
    <x v="0"/>
    <n v="0"/>
    <x v="2590"/>
  </r>
  <r>
    <x v="2"/>
    <n v="20576"/>
    <s v="U5037"/>
    <s v="PC 8200 SFF"/>
    <n v="481.63"/>
    <x v="1"/>
    <n v="0"/>
    <x v="2590"/>
  </r>
  <r>
    <x v="2"/>
    <n v="20577"/>
    <s v="U5038"/>
    <s v="PC 8200 SFF"/>
    <n v="481.63"/>
    <x v="0"/>
    <n v="0"/>
    <x v="2591"/>
  </r>
  <r>
    <x v="2"/>
    <n v="20577"/>
    <s v="U5038"/>
    <s v="PC 8200 SFF"/>
    <n v="481.63"/>
    <x v="1"/>
    <n v="0"/>
    <x v="2591"/>
  </r>
  <r>
    <x v="2"/>
    <n v="20582"/>
    <s v="U5043"/>
    <s v="PC 8200 ELITE SFF"/>
    <n v="481.63"/>
    <x v="0"/>
    <n v="0"/>
    <x v="2592"/>
  </r>
  <r>
    <x v="2"/>
    <n v="20582"/>
    <s v="U5043"/>
    <s v="PC 8200 ELITE SFF"/>
    <n v="481.63"/>
    <x v="1"/>
    <n v="0"/>
    <x v="2592"/>
  </r>
  <r>
    <x v="2"/>
    <n v="20583"/>
    <s v="U5044"/>
    <s v="PC 8200 SFF"/>
    <n v="481.63"/>
    <x v="0"/>
    <n v="0"/>
    <x v="2593"/>
  </r>
  <r>
    <x v="2"/>
    <n v="20583"/>
    <s v="U5044"/>
    <s v="PC 8200 SFF"/>
    <n v="481.63"/>
    <x v="1"/>
    <n v="0"/>
    <x v="2593"/>
  </r>
  <r>
    <x v="2"/>
    <n v="20584"/>
    <s v="U5045"/>
    <s v="PC HP 8200 SFF"/>
    <n v="481.63"/>
    <x v="0"/>
    <n v="0"/>
    <x v="2594"/>
  </r>
  <r>
    <x v="2"/>
    <n v="20584"/>
    <s v="U5045"/>
    <s v="PC HP 8200 SFF"/>
    <n v="481.63"/>
    <x v="1"/>
    <n v="0"/>
    <x v="2594"/>
  </r>
  <r>
    <x v="2"/>
    <n v="20585"/>
    <s v="U5028"/>
    <s v="PC HP 8200 SFF"/>
    <n v="481.63"/>
    <x v="0"/>
    <n v="0"/>
    <x v="2595"/>
  </r>
  <r>
    <x v="2"/>
    <n v="20585"/>
    <s v="U5028"/>
    <s v="PC HP 8200 SFF"/>
    <n v="481.63"/>
    <x v="1"/>
    <n v="0"/>
    <x v="2595"/>
  </r>
  <r>
    <x v="20"/>
    <n v="20590"/>
    <s v="M61124"/>
    <s v="STORES A BANDES"/>
    <n v="1221.08"/>
    <x v="0"/>
    <n v="46.58"/>
    <x v="2596"/>
  </r>
  <r>
    <x v="20"/>
    <n v="20590"/>
    <s v="M61124"/>
    <s v="STORES A BANDES"/>
    <n v="1221.08"/>
    <x v="1"/>
    <n v="60.55"/>
    <x v="2596"/>
  </r>
  <r>
    <x v="6"/>
    <n v="20591"/>
    <s v="M30132"/>
    <s v="AUDIOLYSER"/>
    <n v="1350"/>
    <x v="0"/>
    <n v="0"/>
    <x v="2597"/>
  </r>
  <r>
    <x v="6"/>
    <n v="20591"/>
    <s v="M30132"/>
    <s v="AUDIOLYSER"/>
    <n v="1350"/>
    <x v="1"/>
    <n v="0"/>
    <x v="2597"/>
  </r>
  <r>
    <x v="13"/>
    <n v="20593"/>
    <s v="M61328"/>
    <s v="FOURNITURE CABLES ACIER"/>
    <n v="3692.79"/>
    <x v="0"/>
    <n v="130.81"/>
    <x v="2598"/>
  </r>
  <r>
    <x v="13"/>
    <n v="20593"/>
    <s v="M61328"/>
    <s v="FOURNITURE CABLES ACIER"/>
    <n v="3692.79"/>
    <x v="1"/>
    <n v="331.56"/>
    <x v="2598"/>
  </r>
  <r>
    <x v="2"/>
    <n v="20599"/>
    <s v="U5065"/>
    <s v="PC 8200 SFF FRANÇAIS"/>
    <n v="494.63"/>
    <x v="0"/>
    <n v="0"/>
    <x v="2599"/>
  </r>
  <r>
    <x v="2"/>
    <n v="20599"/>
    <s v="U5065"/>
    <s v="PC 8200 SFF FRANÇAIS"/>
    <n v="494.63"/>
    <x v="1"/>
    <n v="0"/>
    <x v="2599"/>
  </r>
  <r>
    <x v="2"/>
    <n v="20600"/>
    <s v="U5066"/>
    <s v="PC 8200 SFF FRANÇAIS"/>
    <n v="494.63"/>
    <x v="0"/>
    <n v="0"/>
    <x v="2600"/>
  </r>
  <r>
    <x v="2"/>
    <n v="20600"/>
    <s v="U5066"/>
    <s v="PC 8200 SFF FRANÇAIS"/>
    <n v="494.63"/>
    <x v="1"/>
    <n v="0"/>
    <x v="2600"/>
  </r>
  <r>
    <x v="2"/>
    <n v="20601"/>
    <s v="U5067"/>
    <s v="PC 8200 SFF FRANÇAIS"/>
    <n v="494.63"/>
    <x v="0"/>
    <n v="0"/>
    <x v="2601"/>
  </r>
  <r>
    <x v="2"/>
    <n v="20601"/>
    <s v="U5067"/>
    <s v="PC 8200 SFF FRANÇAIS"/>
    <n v="494.63"/>
    <x v="1"/>
    <n v="0"/>
    <x v="2601"/>
  </r>
  <r>
    <x v="2"/>
    <n v="20602"/>
    <s v="U5068"/>
    <s v="PC 8200 SFF FRANCAIS"/>
    <n v="494.63"/>
    <x v="0"/>
    <n v="0"/>
    <x v="2602"/>
  </r>
  <r>
    <x v="2"/>
    <n v="20602"/>
    <s v="U5068"/>
    <s v="PC 8200 SFF FRANCAIS"/>
    <n v="494.63"/>
    <x v="1"/>
    <n v="0"/>
    <x v="2602"/>
  </r>
  <r>
    <x v="2"/>
    <n v="20607"/>
    <s v="U5073"/>
    <s v="PC 8200 SFF FRANÇAIS"/>
    <n v="494.63"/>
    <x v="0"/>
    <n v="0"/>
    <x v="2603"/>
  </r>
  <r>
    <x v="2"/>
    <n v="20607"/>
    <s v="U5073"/>
    <s v="PC 8200 SFF FRANÇAIS"/>
    <n v="494.63"/>
    <x v="1"/>
    <n v="0"/>
    <x v="2603"/>
  </r>
  <r>
    <x v="2"/>
    <n v="20608"/>
    <s v="U5074"/>
    <s v="PC ELITE 8200 SFF"/>
    <n v="494.63"/>
    <x v="0"/>
    <n v="0"/>
    <x v="2604"/>
  </r>
  <r>
    <x v="2"/>
    <n v="20608"/>
    <s v="U5074"/>
    <s v="PC ELITE 8200 SFF"/>
    <n v="494.63"/>
    <x v="1"/>
    <n v="0"/>
    <x v="2604"/>
  </r>
  <r>
    <x v="2"/>
    <n v="20609"/>
    <s v="U5075"/>
    <s v="PC 8200 SFF"/>
    <n v="494.63"/>
    <x v="0"/>
    <n v="0"/>
    <x v="2605"/>
  </r>
  <r>
    <x v="2"/>
    <n v="20609"/>
    <s v="U5075"/>
    <s v="PC 8200 SFF"/>
    <n v="494.63"/>
    <x v="1"/>
    <n v="0"/>
    <x v="2605"/>
  </r>
  <r>
    <x v="2"/>
    <n v="20610"/>
    <s v="U5076"/>
    <s v="PC 8200 SFF"/>
    <n v="494.63"/>
    <x v="0"/>
    <n v="0"/>
    <x v="2606"/>
  </r>
  <r>
    <x v="2"/>
    <n v="20610"/>
    <s v="U5076"/>
    <s v="PC 8200 SFF"/>
    <n v="494.63"/>
    <x v="1"/>
    <n v="0"/>
    <x v="2606"/>
  </r>
  <r>
    <x v="2"/>
    <n v="20615"/>
    <s v="P5056"/>
    <s v="PC 2560P FRANCAIS"/>
    <n v="908.42"/>
    <x v="0"/>
    <n v="0"/>
    <x v="2607"/>
  </r>
  <r>
    <x v="2"/>
    <n v="20615"/>
    <s v="P5056"/>
    <s v="PC 2560P FRANCAIS"/>
    <n v="908.42"/>
    <x v="1"/>
    <n v="0"/>
    <x v="2607"/>
  </r>
  <r>
    <x v="2"/>
    <n v="20616"/>
    <s v="P5057"/>
    <s v="PC 2560P FRANCAIS"/>
    <n v="908.42"/>
    <x v="0"/>
    <n v="0"/>
    <x v="2608"/>
  </r>
  <r>
    <x v="2"/>
    <n v="20616"/>
    <s v="P5057"/>
    <s v="PC 2560P FRANCAIS"/>
    <n v="908.42"/>
    <x v="1"/>
    <n v="0"/>
    <x v="2608"/>
  </r>
  <r>
    <x v="4"/>
    <n v="20618"/>
    <s v="M41089"/>
    <s v="PULSE LAN XI 12 VOIES"/>
    <n v="14171"/>
    <x v="0"/>
    <n v="878.41"/>
    <x v="2609"/>
  </r>
  <r>
    <x v="4"/>
    <n v="20618"/>
    <s v="M41089"/>
    <s v="PULSE LAN XI 12 VOIES"/>
    <n v="14171"/>
    <x v="1"/>
    <n v="656.24"/>
    <x v="2609"/>
  </r>
  <r>
    <x v="4"/>
    <n v="20619"/>
    <s v="M30133"/>
    <s v="LOGICIEL PULSE REFLEX"/>
    <n v="22950"/>
    <x v="0"/>
    <n v="1422.59"/>
    <x v="2610"/>
  </r>
  <r>
    <x v="4"/>
    <n v="20619"/>
    <s v="M30133"/>
    <s v="LOGICIEL PULSE REFLEX"/>
    <n v="22950"/>
    <x v="1"/>
    <n v="1062.78"/>
    <x v="2610"/>
  </r>
  <r>
    <x v="4"/>
    <n v="20624"/>
    <s v="M41091"/>
    <s v="APPAREIL DE MESURE"/>
    <n v="2980"/>
    <x v="0"/>
    <n v="184.72"/>
    <x v="2611"/>
  </r>
  <r>
    <x v="4"/>
    <n v="20624"/>
    <s v="M41091"/>
    <s v="APPAREIL DE MESURE"/>
    <n v="2980"/>
    <x v="1"/>
    <n v="133.88"/>
    <x v="2611"/>
  </r>
  <r>
    <x v="1"/>
    <n v="20625"/>
    <s v="M30135"/>
    <s v="MEUBLE RANGEMENT"/>
    <n v="3263"/>
    <x v="0"/>
    <n v="124.46"/>
    <x v="2612"/>
  </r>
  <r>
    <x v="1"/>
    <n v="20625"/>
    <s v="M30135"/>
    <s v="MEUBLE RANGEMENT"/>
    <n v="3263"/>
    <x v="1"/>
    <n v="161.81"/>
    <x v="2612"/>
  </r>
  <r>
    <x v="1"/>
    <n v="20626"/>
    <s v="M30136"/>
    <s v="TABLE HAUTE"/>
    <n v="687"/>
    <x v="0"/>
    <n v="26.2"/>
    <x v="2613"/>
  </r>
  <r>
    <x v="1"/>
    <n v="20626"/>
    <s v="M30136"/>
    <s v="TABLE HAUTE"/>
    <n v="687"/>
    <x v="1"/>
    <n v="34.07"/>
    <x v="2613"/>
  </r>
  <r>
    <x v="1"/>
    <n v="20632"/>
    <s v="M61074"/>
    <s v="POSTE DE TRAVAIL PC"/>
    <n v="750.56"/>
    <x v="0"/>
    <n v="28.63"/>
    <x v="2614"/>
  </r>
  <r>
    <x v="1"/>
    <n v="20632"/>
    <s v="M61074"/>
    <s v="POSTE DE TRAVAIL PC"/>
    <n v="750.56"/>
    <x v="1"/>
    <n v="37.22"/>
    <x v="2614"/>
  </r>
  <r>
    <x v="1"/>
    <n v="20633"/>
    <s v="M61067"/>
    <s v="POSTE DE TRAVAIL PC"/>
    <n v="750.56"/>
    <x v="0"/>
    <n v="28.63"/>
    <x v="2615"/>
  </r>
  <r>
    <x v="1"/>
    <n v="20633"/>
    <s v="M61067"/>
    <s v="POSTE DE TRAVAIL PC"/>
    <n v="750.56"/>
    <x v="1"/>
    <n v="37.22"/>
    <x v="2615"/>
  </r>
  <r>
    <x v="1"/>
    <n v="20634"/>
    <s v="M61068"/>
    <s v="POSTE DE TRAVAIL PC"/>
    <n v="750.56"/>
    <x v="0"/>
    <n v="28.63"/>
    <x v="2616"/>
  </r>
  <r>
    <x v="1"/>
    <n v="20634"/>
    <s v="M61068"/>
    <s v="POSTE DE TRAVAIL PC"/>
    <n v="750.56"/>
    <x v="1"/>
    <n v="37.22"/>
    <x v="2616"/>
  </r>
  <r>
    <x v="1"/>
    <n v="20635"/>
    <s v="M61069"/>
    <s v="POSTE DE TRAVAIL PC"/>
    <n v="750.56"/>
    <x v="0"/>
    <n v="28.63"/>
    <x v="2617"/>
  </r>
  <r>
    <x v="1"/>
    <n v="20635"/>
    <s v="M61069"/>
    <s v="POSTE DE TRAVAIL PC"/>
    <n v="750.56"/>
    <x v="1"/>
    <n v="37.22"/>
    <x v="2617"/>
  </r>
  <r>
    <x v="1"/>
    <n v="20640"/>
    <s v="M61079"/>
    <s v="POSTE DE TRAVAIL PC"/>
    <n v="750.56"/>
    <x v="0"/>
    <n v="28.63"/>
    <x v="2618"/>
  </r>
  <r>
    <x v="1"/>
    <n v="20640"/>
    <s v="M61079"/>
    <s v="POSTE DE TRAVAIL PC"/>
    <n v="750.56"/>
    <x v="1"/>
    <n v="37.22"/>
    <x v="2618"/>
  </r>
  <r>
    <x v="3"/>
    <n v="20641"/>
    <s v="M50016"/>
    <s v="CHARIOT H50 - MAT STANDARD"/>
    <n v="53651.86"/>
    <x v="0"/>
    <n v="3325.68"/>
    <x v="2619"/>
  </r>
  <r>
    <x v="3"/>
    <n v="20641"/>
    <s v="M50016"/>
    <s v="CHARIOT H50 - MAT STANDARD"/>
    <n v="53651.86"/>
    <x v="1"/>
    <n v="5501.69"/>
    <x v="2619"/>
  </r>
  <r>
    <x v="6"/>
    <n v="20649"/>
    <s v="M30137"/>
    <s v="ENSEMBLE DE LICENCE BAAN"/>
    <n v="15000"/>
    <x v="0"/>
    <n v="0"/>
    <x v="2620"/>
  </r>
  <r>
    <x v="2"/>
    <n v="20455"/>
    <s v="P5036"/>
    <s v="PC HP 8460 P"/>
    <n v="858.59"/>
    <x v="0"/>
    <n v="0"/>
    <x v="2621"/>
  </r>
  <r>
    <x v="2"/>
    <n v="20455"/>
    <s v="P5036"/>
    <s v="PC HP 8460 P"/>
    <n v="858.59"/>
    <x v="1"/>
    <n v="0"/>
    <x v="2621"/>
  </r>
  <r>
    <x v="2"/>
    <n v="20456"/>
    <s v="P5039"/>
    <s v="PC HP 8460 P"/>
    <n v="858.59"/>
    <x v="0"/>
    <n v="0"/>
    <x v="2622"/>
  </r>
  <r>
    <x v="2"/>
    <n v="20456"/>
    <s v="P5039"/>
    <s v="PC HP 8460 P"/>
    <n v="858.59"/>
    <x v="1"/>
    <n v="0"/>
    <x v="2622"/>
  </r>
  <r>
    <x v="2"/>
    <n v="20461"/>
    <s v="P5032"/>
    <s v="PC PORTABLE HP 8460 P"/>
    <n v="858.59"/>
    <x v="0"/>
    <n v="0"/>
    <x v="2623"/>
  </r>
  <r>
    <x v="2"/>
    <n v="20461"/>
    <s v="P5032"/>
    <s v="PC PORTABLE HP 8460 P"/>
    <n v="858.59"/>
    <x v="1"/>
    <n v="0"/>
    <x v="2623"/>
  </r>
  <r>
    <x v="2"/>
    <n v="20462"/>
    <s v="U5046"/>
    <s v="PC HP Z600"/>
    <n v="2145.63"/>
    <x v="0"/>
    <n v="0"/>
    <x v="2624"/>
  </r>
  <r>
    <x v="2"/>
    <n v="20462"/>
    <s v="U5046"/>
    <s v="PC HP Z600"/>
    <n v="2145.63"/>
    <x v="1"/>
    <n v="0"/>
    <x v="2624"/>
  </r>
  <r>
    <x v="2"/>
    <n v="20463"/>
    <s v="U5052"/>
    <s v="PC HP Z600"/>
    <n v="2145.63"/>
    <x v="0"/>
    <n v="0"/>
    <x v="2625"/>
  </r>
  <r>
    <x v="2"/>
    <n v="20463"/>
    <s v="U5052"/>
    <s v="PC HP Z600"/>
    <n v="2145.63"/>
    <x v="1"/>
    <n v="0"/>
    <x v="2625"/>
  </r>
  <r>
    <x v="2"/>
    <n v="20464"/>
    <s v="U5053"/>
    <s v="PC HP Z600"/>
    <n v="2145.63"/>
    <x v="0"/>
    <n v="0"/>
    <x v="2626"/>
  </r>
  <r>
    <x v="2"/>
    <n v="20464"/>
    <s v="U5053"/>
    <s v="PC HP Z600"/>
    <n v="2145.63"/>
    <x v="1"/>
    <n v="0"/>
    <x v="2626"/>
  </r>
  <r>
    <x v="2"/>
    <n v="20469"/>
    <s v="U5058"/>
    <s v="PC HP Z600"/>
    <n v="2145.63"/>
    <x v="0"/>
    <n v="0"/>
    <x v="2627"/>
  </r>
  <r>
    <x v="2"/>
    <n v="20469"/>
    <s v="U5058"/>
    <s v="PC HP Z600"/>
    <n v="2145.63"/>
    <x v="1"/>
    <n v="0"/>
    <x v="2627"/>
  </r>
  <r>
    <x v="2"/>
    <n v="20470"/>
    <s v="U5081"/>
    <s v="PC HP Z600"/>
    <n v="2145.63"/>
    <x v="0"/>
    <n v="0"/>
    <x v="2628"/>
  </r>
  <r>
    <x v="2"/>
    <n v="20470"/>
    <s v="U5081"/>
    <s v="PC HP Z600"/>
    <n v="2145.63"/>
    <x v="1"/>
    <n v="0"/>
    <x v="2628"/>
  </r>
  <r>
    <x v="2"/>
    <n v="20471"/>
    <s v="U5082"/>
    <s v="PC HP Z600"/>
    <n v="2145.63"/>
    <x v="0"/>
    <n v="0"/>
    <x v="2629"/>
  </r>
  <r>
    <x v="2"/>
    <n v="20471"/>
    <s v="U5082"/>
    <s v="PC HP Z600"/>
    <n v="2145.63"/>
    <x v="1"/>
    <n v="0"/>
    <x v="2629"/>
  </r>
  <r>
    <x v="2"/>
    <n v="20472"/>
    <s v="U5083"/>
    <s v="PC HP Z600"/>
    <n v="2145.63"/>
    <x v="0"/>
    <n v="0"/>
    <x v="2630"/>
  </r>
  <r>
    <x v="2"/>
    <n v="20472"/>
    <s v="U5083"/>
    <s v="PC HP Z600"/>
    <n v="2145.63"/>
    <x v="1"/>
    <n v="0"/>
    <x v="2630"/>
  </r>
  <r>
    <x v="2"/>
    <n v="20477"/>
    <s v="U5088"/>
    <s v="PC HP Z600"/>
    <n v="2145.63"/>
    <x v="0"/>
    <n v="0"/>
    <x v="2631"/>
  </r>
  <r>
    <x v="2"/>
    <n v="20477"/>
    <s v="U5088"/>
    <s v="PC HP Z600"/>
    <n v="2145.63"/>
    <x v="1"/>
    <n v="0"/>
    <x v="2631"/>
  </r>
  <r>
    <x v="2"/>
    <n v="20478"/>
    <s v="U5047"/>
    <s v="PC HP Z600"/>
    <n v="2145.63"/>
    <x v="0"/>
    <n v="0"/>
    <x v="2632"/>
  </r>
  <r>
    <x v="2"/>
    <n v="20478"/>
    <s v="U5047"/>
    <s v="PC HP Z600"/>
    <n v="2145.63"/>
    <x v="1"/>
    <n v="0"/>
    <x v="2632"/>
  </r>
  <r>
    <x v="2"/>
    <n v="20479"/>
    <s v="U5048"/>
    <s v="PC HP Z600"/>
    <n v="2145.63"/>
    <x v="0"/>
    <n v="0"/>
    <x v="2633"/>
  </r>
  <r>
    <x v="2"/>
    <n v="20479"/>
    <s v="U5048"/>
    <s v="PC HP Z600"/>
    <n v="2145.63"/>
    <x v="1"/>
    <n v="0"/>
    <x v="2633"/>
  </r>
  <r>
    <x v="2"/>
    <n v="20480"/>
    <s v="U5049"/>
    <s v="PC HP Z600"/>
    <n v="2145.63"/>
    <x v="0"/>
    <n v="0"/>
    <x v="2634"/>
  </r>
  <r>
    <x v="2"/>
    <n v="20480"/>
    <s v="U5049"/>
    <s v="PC HP Z600"/>
    <n v="2145.63"/>
    <x v="1"/>
    <n v="0"/>
    <x v="2634"/>
  </r>
  <r>
    <x v="3"/>
    <n v="20494"/>
    <s v="M50046"/>
    <s v="ROTATION CHARIOT"/>
    <n v="1356.66"/>
    <x v="0"/>
    <n v="84.09"/>
    <x v="2635"/>
  </r>
  <r>
    <x v="3"/>
    <n v="20494"/>
    <s v="M50046"/>
    <s v="ROTATION CHARIOT"/>
    <n v="1356.66"/>
    <x v="1"/>
    <n v="126.58"/>
    <x v="2635"/>
  </r>
  <r>
    <x v="5"/>
    <n v="20495"/>
    <s v="M61065B"/>
    <s v="PLUS VALUE ESCALIER 2900M"/>
    <n v="1260"/>
    <x v="0"/>
    <n v="44.63"/>
    <x v="2636"/>
  </r>
  <r>
    <x v="5"/>
    <n v="20495"/>
    <s v="M61065B"/>
    <s v="PLUS VALUE ESCALIER 2900M"/>
    <n v="1260"/>
    <x v="1"/>
    <n v="46.17"/>
    <x v="2636"/>
  </r>
  <r>
    <x v="5"/>
    <n v="20496"/>
    <s v="M61064B"/>
    <s v="PLUS VALUE ESCALIER 2300M"/>
    <n v="1170"/>
    <x v="0"/>
    <n v="41.44"/>
    <x v="2637"/>
  </r>
  <r>
    <x v="5"/>
    <n v="20496"/>
    <s v="M61064B"/>
    <s v="PLUS VALUE ESCALIER 2300M"/>
    <n v="1170"/>
    <x v="1"/>
    <n v="42.88"/>
    <x v="2637"/>
  </r>
  <r>
    <x v="7"/>
    <n v="20497"/>
    <s v="M30128"/>
    <s v="IMPRIMANTE THERMIQUE"/>
    <n v="1267"/>
    <x v="0"/>
    <n v="89.76"/>
    <x v="2638"/>
  </r>
  <r>
    <x v="7"/>
    <n v="20497"/>
    <s v="M30128"/>
    <s v="IMPRIMANTE THERMIQUE"/>
    <n v="1267"/>
    <x v="1"/>
    <n v="126.02"/>
    <x v="2638"/>
  </r>
  <r>
    <x v="6"/>
    <n v="20512"/>
    <s v="M30129"/>
    <s v="LOGICIEL TOSCANE LICENCE"/>
    <n v="1086.5"/>
    <x v="0"/>
    <n v="0"/>
    <x v="2639"/>
  </r>
  <r>
    <x v="6"/>
    <n v="20512"/>
    <s v="M30129"/>
    <s v="LOGICIEL TOSCANE LICENCE"/>
    <n v="1086.5"/>
    <x v="1"/>
    <n v="0"/>
    <x v="2639"/>
  </r>
  <r>
    <x v="4"/>
    <n v="20519"/>
    <s v="M9137"/>
    <s v="POMPE HYDRAULIQUE POUR PRESSE"/>
    <n v="4600"/>
    <x v="0"/>
    <n v="316.82"/>
    <x v="2640"/>
  </r>
  <r>
    <x v="4"/>
    <n v="20519"/>
    <s v="M9137"/>
    <s v="POMPE HYDRAULIQUE POUR PRESSE"/>
    <n v="4600"/>
    <x v="1"/>
    <n v="155.88"/>
    <x v="2640"/>
  </r>
  <r>
    <x v="7"/>
    <n v="20521"/>
    <s v="M30130"/>
    <s v="DESTRUCTEUR RLM11"/>
    <n v="1166.77"/>
    <x v="0"/>
    <n v="0"/>
    <x v="2641"/>
  </r>
  <r>
    <x v="7"/>
    <n v="20521"/>
    <s v="M30130"/>
    <s v="DESTRUCTEUR RLM11"/>
    <n v="1166.77"/>
    <x v="1"/>
    <n v="0"/>
    <x v="2641"/>
  </r>
  <r>
    <x v="7"/>
    <n v="20522"/>
    <s v="I5028"/>
    <s v="IMPRIMANTE RICOH SP 42100 N"/>
    <n v="465"/>
    <x v="0"/>
    <n v="0"/>
    <x v="2642"/>
  </r>
  <r>
    <x v="7"/>
    <n v="20522"/>
    <s v="I5028"/>
    <s v="IMPRIMANTE RICOH SP 42100 N"/>
    <n v="465"/>
    <x v="1"/>
    <n v="46.25"/>
    <x v="2642"/>
  </r>
  <r>
    <x v="7"/>
    <n v="20528"/>
    <s v="I5025"/>
    <s v="RICOH SP 4310 N"/>
    <n v="600"/>
    <x v="0"/>
    <n v="0"/>
    <x v="2643"/>
  </r>
  <r>
    <x v="7"/>
    <n v="20528"/>
    <s v="I5025"/>
    <s v="RICOH SP 4310 N"/>
    <n v="600"/>
    <x v="1"/>
    <n v="59.67"/>
    <x v="2643"/>
  </r>
  <r>
    <x v="7"/>
    <n v="20529"/>
    <s v="I5024"/>
    <s v="IMPRIMANTE SP 4310 N"/>
    <n v="600"/>
    <x v="0"/>
    <n v="0"/>
    <x v="2644"/>
  </r>
  <r>
    <x v="7"/>
    <n v="20529"/>
    <s v="I5024"/>
    <s v="IMPRIMANTE SP 4310 N"/>
    <n v="600"/>
    <x v="1"/>
    <n v="59.67"/>
    <x v="2644"/>
  </r>
  <r>
    <x v="2"/>
    <n v="20530"/>
    <s v="P5019"/>
    <s v="PC 8560 P ESPAGNOL"/>
    <n v="914.42"/>
    <x v="0"/>
    <n v="0"/>
    <x v="2645"/>
  </r>
  <r>
    <x v="2"/>
    <n v="20530"/>
    <s v="P5019"/>
    <s v="PC 8560 P ESPAGNOL"/>
    <n v="914.42"/>
    <x v="1"/>
    <n v="0"/>
    <x v="2645"/>
  </r>
  <r>
    <x v="2"/>
    <n v="20531"/>
    <s v="P5048"/>
    <s v="PC HP 8460P"/>
    <n v="849.59"/>
    <x v="0"/>
    <n v="0"/>
    <x v="2646"/>
  </r>
  <r>
    <x v="2"/>
    <n v="20531"/>
    <s v="P5048"/>
    <s v="PC HP 8460P"/>
    <n v="849.59"/>
    <x v="1"/>
    <n v="0"/>
    <x v="2646"/>
  </r>
  <r>
    <x v="2"/>
    <n v="20536"/>
    <s v="P5041"/>
    <s v="PC HP 8460P"/>
    <n v="849.59"/>
    <x v="0"/>
    <n v="0"/>
    <x v="2647"/>
  </r>
  <r>
    <x v="2"/>
    <n v="20536"/>
    <s v="P5041"/>
    <s v="PC HP 8460P"/>
    <n v="849.59"/>
    <x v="1"/>
    <n v="0"/>
    <x v="2647"/>
  </r>
  <r>
    <x v="2"/>
    <n v="20537"/>
    <s v="PC"/>
    <s v="PC HP 8460P"/>
    <n v="849.59"/>
    <x v="0"/>
    <n v="0"/>
    <x v="2581"/>
  </r>
  <r>
    <x v="2"/>
    <n v="20537"/>
    <s v="PC"/>
    <s v="PC HP 8460P"/>
    <n v="849.59"/>
    <x v="1"/>
    <n v="0"/>
    <x v="2581"/>
  </r>
  <r>
    <x v="2"/>
    <n v="20538"/>
    <s v="PC"/>
    <s v="PC HP 8460P"/>
    <n v="849.59"/>
    <x v="0"/>
    <n v="0"/>
    <x v="2581"/>
  </r>
  <r>
    <x v="2"/>
    <n v="20538"/>
    <s v="PC"/>
    <s v="PC HP 8460P"/>
    <n v="849.59"/>
    <x v="1"/>
    <n v="0"/>
    <x v="2581"/>
  </r>
  <r>
    <x v="2"/>
    <n v="20539"/>
    <s v="PC"/>
    <s v="PC HP 8460P"/>
    <n v="849.59"/>
    <x v="0"/>
    <n v="0"/>
    <x v="2581"/>
  </r>
  <r>
    <x v="2"/>
    <n v="20539"/>
    <s v="PC"/>
    <s v="PC HP 8460P"/>
    <n v="849.59"/>
    <x v="1"/>
    <n v="0"/>
    <x v="2581"/>
  </r>
  <r>
    <x v="2"/>
    <n v="20544"/>
    <s v="P0781"/>
    <s v="PC PORTABLE"/>
    <n v="1160"/>
    <x v="0"/>
    <n v="0"/>
    <x v="2648"/>
  </r>
  <r>
    <x v="2"/>
    <n v="20544"/>
    <s v="P0781"/>
    <s v="PC PORTABLE"/>
    <n v="1160"/>
    <x v="1"/>
    <n v="0"/>
    <x v="2648"/>
  </r>
  <r>
    <x v="2"/>
    <n v="20545"/>
    <s v="P0779"/>
    <s v="PC PORTABLE"/>
    <n v="1160"/>
    <x v="0"/>
    <n v="0"/>
    <x v="2649"/>
  </r>
  <r>
    <x v="2"/>
    <n v="20545"/>
    <s v="P0779"/>
    <s v="PC PORTABLE"/>
    <n v="1160"/>
    <x v="1"/>
    <n v="0"/>
    <x v="2649"/>
  </r>
  <r>
    <x v="2"/>
    <n v="20546"/>
    <s v="P0780"/>
    <s v="PC PORTABLE"/>
    <n v="1160"/>
    <x v="0"/>
    <n v="0"/>
    <x v="2650"/>
  </r>
  <r>
    <x v="2"/>
    <n v="20546"/>
    <s v="P0780"/>
    <s v="PC PORTABLE"/>
    <n v="1160"/>
    <x v="1"/>
    <n v="0"/>
    <x v="2650"/>
  </r>
  <r>
    <x v="4"/>
    <n v="20547"/>
    <s v="M41052"/>
    <s v="BANC DE TEST POSTE CONDUITE R984"/>
    <n v="10887.48"/>
    <x v="0"/>
    <n v="899.85"/>
    <x v="2651"/>
  </r>
  <r>
    <x v="4"/>
    <n v="20547"/>
    <s v="M41052"/>
    <s v="BANC DE TEST POSTE CONDUITE R984"/>
    <n v="10887.48"/>
    <x v="1"/>
    <n v="519.21"/>
    <x v="2651"/>
  </r>
  <r>
    <x v="4"/>
    <n v="20555"/>
    <s v="M41088"/>
    <s v="ARMOIRE A OUTILS"/>
    <n v="1094.74"/>
    <x v="0"/>
    <n v="38.78"/>
    <x v="2652"/>
  </r>
  <r>
    <x v="4"/>
    <n v="20555"/>
    <s v="M41088"/>
    <s v="ARMOIRE A OUTILS"/>
    <n v="1094.74"/>
    <x v="1"/>
    <n v="50.7"/>
    <x v="2652"/>
  </r>
  <r>
    <x v="2"/>
    <n v="20561"/>
    <s v="P5037"/>
    <s v="PC HP 8560P FRANCAIS"/>
    <n v="875.59"/>
    <x v="0"/>
    <n v="0"/>
    <x v="2653"/>
  </r>
  <r>
    <x v="2"/>
    <n v="20561"/>
    <s v="P5037"/>
    <s v="PC HP 8560P FRANCAIS"/>
    <n v="875.59"/>
    <x v="1"/>
    <n v="0"/>
    <x v="2653"/>
  </r>
  <r>
    <x v="2"/>
    <n v="20562"/>
    <s v="P5038"/>
    <s v="PC HP 8560P FRANCAIS"/>
    <n v="875.59"/>
    <x v="0"/>
    <n v="0"/>
    <x v="2654"/>
  </r>
  <r>
    <x v="2"/>
    <n v="20562"/>
    <s v="P5038"/>
    <s v="PC HP 8560P FRANCAIS"/>
    <n v="875.59"/>
    <x v="1"/>
    <n v="0"/>
    <x v="2654"/>
  </r>
  <r>
    <x v="2"/>
    <n v="20563"/>
    <s v="P5042"/>
    <s v="PC HP 8560P"/>
    <n v="875.59"/>
    <x v="0"/>
    <n v="0"/>
    <x v="2655"/>
  </r>
  <r>
    <x v="2"/>
    <n v="20563"/>
    <s v="P5042"/>
    <s v="PC HP 8560P"/>
    <n v="875.59"/>
    <x v="1"/>
    <n v="0"/>
    <x v="2655"/>
  </r>
  <r>
    <x v="2"/>
    <n v="20564"/>
    <s v="P5045"/>
    <s v="PC HP 8560P FRANCAIS"/>
    <n v="875.59"/>
    <x v="0"/>
    <n v="0"/>
    <x v="2656"/>
  </r>
  <r>
    <x v="2"/>
    <n v="20564"/>
    <s v="P5045"/>
    <s v="PC HP 8560P FRANCAIS"/>
    <n v="875.59"/>
    <x v="1"/>
    <n v="0"/>
    <x v="2656"/>
  </r>
  <r>
    <x v="20"/>
    <n v="20569"/>
    <s v="M61123"/>
    <s v="STORES A BANDES VERTICALES"/>
    <n v="566.44000000000005"/>
    <x v="0"/>
    <n v="21.61"/>
    <x v="2657"/>
  </r>
  <r>
    <x v="20"/>
    <n v="20569"/>
    <s v="M61123"/>
    <s v="STORES A BANDES VERTICALES"/>
    <n v="566.44000000000005"/>
    <x v="1"/>
    <n v="28.09"/>
    <x v="2657"/>
  </r>
  <r>
    <x v="2"/>
    <n v="20570"/>
    <s v="U5031"/>
    <s v="PC 8200 SFF"/>
    <n v="481.63"/>
    <x v="0"/>
    <n v="0"/>
    <x v="2658"/>
  </r>
  <r>
    <x v="2"/>
    <n v="20570"/>
    <s v="U5031"/>
    <s v="PC 8200 SFF"/>
    <n v="481.63"/>
    <x v="1"/>
    <n v="0"/>
    <x v="2658"/>
  </r>
  <r>
    <x v="2"/>
    <n v="20571"/>
    <s v="U5032"/>
    <s v="PC 8200 SFF"/>
    <n v="481.63"/>
    <x v="0"/>
    <n v="0"/>
    <x v="2659"/>
  </r>
  <r>
    <x v="2"/>
    <n v="20571"/>
    <s v="U5032"/>
    <s v="PC 8200 SFF"/>
    <n v="481.63"/>
    <x v="1"/>
    <n v="0"/>
    <x v="2659"/>
  </r>
  <r>
    <x v="2"/>
    <n v="20572"/>
    <s v="U5033"/>
    <s v="PC HP 8200 SFF"/>
    <n v="481.63"/>
    <x v="0"/>
    <n v="0"/>
    <x v="2660"/>
  </r>
  <r>
    <x v="2"/>
    <n v="20572"/>
    <s v="U5033"/>
    <s v="PC HP 8200 SFF"/>
    <n v="481.63"/>
    <x v="1"/>
    <n v="0"/>
    <x v="2660"/>
  </r>
  <r>
    <x v="2"/>
    <n v="20573"/>
    <s v="U5034"/>
    <s v="PC 8200 SFF"/>
    <n v="481.63"/>
    <x v="0"/>
    <n v="0"/>
    <x v="2661"/>
  </r>
  <r>
    <x v="2"/>
    <n v="20573"/>
    <s v="U5034"/>
    <s v="PC 8200 SFF"/>
    <n v="481.63"/>
    <x v="1"/>
    <n v="0"/>
    <x v="2661"/>
  </r>
  <r>
    <x v="2"/>
    <n v="20578"/>
    <s v="U5039"/>
    <s v="PC 8200 SFF"/>
    <n v="481.63"/>
    <x v="0"/>
    <n v="0"/>
    <x v="2662"/>
  </r>
  <r>
    <x v="2"/>
    <n v="20578"/>
    <s v="U5039"/>
    <s v="PC 8200 SFF"/>
    <n v="481.63"/>
    <x v="1"/>
    <n v="0"/>
    <x v="2662"/>
  </r>
  <r>
    <x v="2"/>
    <n v="20579"/>
    <s v="U5040"/>
    <s v="PC 8200 SFF"/>
    <n v="481.63"/>
    <x v="0"/>
    <n v="0"/>
    <x v="2663"/>
  </r>
  <r>
    <x v="2"/>
    <n v="20579"/>
    <s v="U5040"/>
    <s v="PC 8200 SFF"/>
    <n v="481.63"/>
    <x v="1"/>
    <n v="0"/>
    <x v="2663"/>
  </r>
  <r>
    <x v="2"/>
    <n v="20580"/>
    <s v="U5041"/>
    <s v="PC 8200 SFF"/>
    <n v="481.63"/>
    <x v="0"/>
    <n v="0"/>
    <x v="2664"/>
  </r>
  <r>
    <x v="2"/>
    <n v="20580"/>
    <s v="U5041"/>
    <s v="PC 8200 SFF"/>
    <n v="481.63"/>
    <x v="1"/>
    <n v="0"/>
    <x v="2664"/>
  </r>
  <r>
    <x v="2"/>
    <n v="20581"/>
    <s v="U5042"/>
    <s v="PC 8200 SFF"/>
    <n v="481.63"/>
    <x v="0"/>
    <n v="0"/>
    <x v="2665"/>
  </r>
  <r>
    <x v="2"/>
    <n v="20581"/>
    <s v="U5042"/>
    <s v="PC 8200 SFF"/>
    <n v="481.63"/>
    <x v="1"/>
    <n v="0"/>
    <x v="2665"/>
  </r>
  <r>
    <x v="2"/>
    <n v="20586"/>
    <s v="U5029"/>
    <s v="PC HP 8200 SFF"/>
    <n v="481.63"/>
    <x v="0"/>
    <n v="0"/>
    <x v="2666"/>
  </r>
  <r>
    <x v="2"/>
    <n v="20586"/>
    <s v="U5029"/>
    <s v="PC HP 8200 SFF"/>
    <n v="481.63"/>
    <x v="1"/>
    <n v="0"/>
    <x v="2666"/>
  </r>
  <r>
    <x v="2"/>
    <n v="20587"/>
    <s v="U5030"/>
    <s v="PC 8200 SFF"/>
    <n v="481.63"/>
    <x v="0"/>
    <n v="0"/>
    <x v="2667"/>
  </r>
  <r>
    <x v="2"/>
    <n v="20587"/>
    <s v="U5030"/>
    <s v="PC 8200 SFF"/>
    <n v="481.63"/>
    <x v="1"/>
    <n v="0"/>
    <x v="2667"/>
  </r>
  <r>
    <x v="2"/>
    <n v="20588"/>
    <s v="U5059"/>
    <s v="PC 8200 SFF"/>
    <n v="481.63"/>
    <x v="0"/>
    <n v="0"/>
    <x v="2668"/>
  </r>
  <r>
    <x v="2"/>
    <n v="20588"/>
    <s v="U5059"/>
    <s v="PC 8200 SFF"/>
    <n v="481.63"/>
    <x v="1"/>
    <n v="0"/>
    <x v="2668"/>
  </r>
  <r>
    <x v="2"/>
    <n v="20589"/>
    <s v="U5060"/>
    <s v="PC 8200 SFF"/>
    <n v="481.63"/>
    <x v="0"/>
    <n v="0"/>
    <x v="2669"/>
  </r>
  <r>
    <x v="2"/>
    <n v="20589"/>
    <s v="U5060"/>
    <s v="PC 8200 SFF"/>
    <n v="481.63"/>
    <x v="1"/>
    <n v="0"/>
    <x v="2669"/>
  </r>
  <r>
    <x v="3"/>
    <n v="20594"/>
    <s v="M50015"/>
    <s v="CHARIOT H50 - MAT STANDARD"/>
    <n v="53651.86"/>
    <x v="0"/>
    <n v="3325.68"/>
    <x v="2670"/>
  </r>
  <r>
    <x v="3"/>
    <n v="20594"/>
    <s v="M50015"/>
    <s v="CHARIOT H50 - MAT STANDARD"/>
    <n v="53651.86"/>
    <x v="1"/>
    <n v="5336.4"/>
    <x v="2670"/>
  </r>
  <r>
    <x v="2"/>
    <n v="20595"/>
    <s v="U5061"/>
    <s v="PC HP 8200 SFF"/>
    <n v="494.63"/>
    <x v="0"/>
    <n v="0"/>
    <x v="2671"/>
  </r>
  <r>
    <x v="2"/>
    <n v="20595"/>
    <s v="U5061"/>
    <s v="PC HP 8200 SFF"/>
    <n v="494.63"/>
    <x v="1"/>
    <n v="0"/>
    <x v="2671"/>
  </r>
  <r>
    <x v="2"/>
    <n v="20596"/>
    <s v="U5062"/>
    <s v="PC 8200 ELITE SFF"/>
    <n v="494.63"/>
    <x v="0"/>
    <n v="0"/>
    <x v="2672"/>
  </r>
  <r>
    <x v="2"/>
    <n v="20596"/>
    <s v="U5062"/>
    <s v="PC 8200 ELITE SFF"/>
    <n v="494.63"/>
    <x v="1"/>
    <n v="0"/>
    <x v="2672"/>
  </r>
  <r>
    <x v="2"/>
    <n v="20597"/>
    <s v="U5063"/>
    <s v="PC 8200 SFF FRANCAIS"/>
    <n v="494.63"/>
    <x v="0"/>
    <n v="0"/>
    <x v="2673"/>
  </r>
  <r>
    <x v="2"/>
    <n v="20597"/>
    <s v="U5063"/>
    <s v="PC 8200 SFF FRANCAIS"/>
    <n v="494.63"/>
    <x v="1"/>
    <n v="0"/>
    <x v="2673"/>
  </r>
  <r>
    <x v="2"/>
    <n v="20598"/>
    <s v="U5064"/>
    <s v="PC 8200 SFF FRANÇAIS"/>
    <n v="494.63"/>
    <x v="0"/>
    <n v="0"/>
    <x v="2674"/>
  </r>
  <r>
    <x v="2"/>
    <n v="20598"/>
    <s v="U5064"/>
    <s v="PC 8200 SFF FRANÇAIS"/>
    <n v="494.63"/>
    <x v="1"/>
    <n v="0"/>
    <x v="2674"/>
  </r>
  <r>
    <x v="2"/>
    <n v="20603"/>
    <s v="U5069"/>
    <s v="PC 8200 SFF"/>
    <n v="494.63"/>
    <x v="0"/>
    <n v="0"/>
    <x v="2675"/>
  </r>
  <r>
    <x v="2"/>
    <n v="20603"/>
    <s v="U5069"/>
    <s v="PC 8200 SFF"/>
    <n v="494.63"/>
    <x v="1"/>
    <n v="0"/>
    <x v="2675"/>
  </r>
  <r>
    <x v="2"/>
    <n v="20604"/>
    <s v="U5070"/>
    <s v="PC 8200 SFF FRANÇAIS"/>
    <n v="494.63"/>
    <x v="0"/>
    <n v="0"/>
    <x v="2676"/>
  </r>
  <r>
    <x v="2"/>
    <n v="20604"/>
    <s v="U5070"/>
    <s v="PC 8200 SFF FRANÇAIS"/>
    <n v="494.63"/>
    <x v="1"/>
    <n v="0"/>
    <x v="2676"/>
  </r>
  <r>
    <x v="2"/>
    <n v="20605"/>
    <s v="U5071"/>
    <s v="PC 8200 SFF FRANCAIS"/>
    <n v="494.63"/>
    <x v="0"/>
    <n v="0"/>
    <x v="2677"/>
  </r>
  <r>
    <x v="2"/>
    <n v="20605"/>
    <s v="U5071"/>
    <s v="PC 8200 SFF FRANCAIS"/>
    <n v="494.63"/>
    <x v="1"/>
    <n v="0"/>
    <x v="2677"/>
  </r>
  <r>
    <x v="2"/>
    <n v="20606"/>
    <s v="U5072"/>
    <s v="PC 8200 SFF FRANÇAIS"/>
    <n v="494.63"/>
    <x v="0"/>
    <n v="0"/>
    <x v="2678"/>
  </r>
  <r>
    <x v="2"/>
    <n v="20606"/>
    <s v="U5072"/>
    <s v="PC 8200 SFF FRANÇAIS"/>
    <n v="494.63"/>
    <x v="1"/>
    <n v="0"/>
    <x v="2678"/>
  </r>
  <r>
    <x v="2"/>
    <n v="20611"/>
    <s v="U5077"/>
    <s v="PC 8200 SFF"/>
    <n v="494.63"/>
    <x v="0"/>
    <n v="0"/>
    <x v="2679"/>
  </r>
  <r>
    <x v="2"/>
    <n v="20611"/>
    <s v="U5077"/>
    <s v="PC 8200 SFF"/>
    <n v="494.63"/>
    <x v="1"/>
    <n v="0"/>
    <x v="2679"/>
  </r>
  <r>
    <x v="2"/>
    <n v="20612"/>
    <s v="U5078"/>
    <s v="PC 8200 SFF"/>
    <n v="494.63"/>
    <x v="0"/>
    <n v="0"/>
    <x v="2680"/>
  </r>
  <r>
    <x v="2"/>
    <n v="20612"/>
    <s v="U5078"/>
    <s v="PC 8200 SFF"/>
    <n v="494.63"/>
    <x v="1"/>
    <n v="0"/>
    <x v="2680"/>
  </r>
  <r>
    <x v="2"/>
    <n v="20613"/>
    <s v="U5079"/>
    <s v="PC 8200 SFF"/>
    <n v="494.63"/>
    <x v="0"/>
    <n v="0"/>
    <x v="2681"/>
  </r>
  <r>
    <x v="2"/>
    <n v="20613"/>
    <s v="U5079"/>
    <s v="PC 8200 SFF"/>
    <n v="494.63"/>
    <x v="1"/>
    <n v="0"/>
    <x v="2681"/>
  </r>
  <r>
    <x v="2"/>
    <n v="20614"/>
    <s v="U5080"/>
    <s v="PC 8200 SFF"/>
    <n v="494.63"/>
    <x v="0"/>
    <n v="0"/>
    <x v="2682"/>
  </r>
  <r>
    <x v="2"/>
    <n v="20614"/>
    <s v="U5080"/>
    <s v="PC 8200 SFF"/>
    <n v="494.63"/>
    <x v="1"/>
    <n v="0"/>
    <x v="2682"/>
  </r>
  <r>
    <x v="5"/>
    <n v="20621"/>
    <s v="M30134"/>
    <s v="ARMOIRE PORTE COULISSANTE"/>
    <n v="500.72"/>
    <x v="0"/>
    <n v="17.739999999999998"/>
    <x v="2683"/>
  </r>
  <r>
    <x v="5"/>
    <n v="20621"/>
    <s v="M30134"/>
    <s v="ARMOIRE PORTE COULISSANTE"/>
    <n v="500.72"/>
    <x v="1"/>
    <n v="23.18"/>
    <x v="2683"/>
  </r>
  <r>
    <x v="4"/>
    <n v="20622"/>
    <s v="M41090"/>
    <s v="DUROMETRE WOLPERT+KIT DE MESURE DE SURET"/>
    <n v="10432.5"/>
    <x v="0"/>
    <n v="646.66999999999996"/>
    <x v="2684"/>
  </r>
  <r>
    <x v="4"/>
    <n v="20622"/>
    <s v="M41090"/>
    <s v="DUROMETRE WOLPERT+KIT DE MESURE DE SURET"/>
    <n v="10432.5"/>
    <x v="1"/>
    <n v="483.11"/>
    <x v="2684"/>
  </r>
  <r>
    <x v="19"/>
    <n v="20628"/>
    <s v="M81019"/>
    <s v="STORES EXTERIEURS"/>
    <n v="5503"/>
    <x v="0"/>
    <n v="194.92"/>
    <x v="2685"/>
  </r>
  <r>
    <x v="19"/>
    <n v="20628"/>
    <s v="M81019"/>
    <s v="STORES EXTERIEURS"/>
    <n v="5503"/>
    <x v="1"/>
    <n v="272.89"/>
    <x v="2685"/>
  </r>
  <r>
    <x v="19"/>
    <n v="20629"/>
    <s v="M81018"/>
    <s v="PORTE ALU"/>
    <n v="5293"/>
    <x v="0"/>
    <n v="187.49"/>
    <x v="2686"/>
  </r>
  <r>
    <x v="19"/>
    <n v="20629"/>
    <s v="M81018"/>
    <s v="PORTE ALU"/>
    <n v="5293"/>
    <x v="1"/>
    <n v="262.47000000000003"/>
    <x v="2686"/>
  </r>
  <r>
    <x v="1"/>
    <n v="20631"/>
    <s v="M61073"/>
    <s v="POSTE DE TRAVAIL PC"/>
    <n v="750.56"/>
    <x v="0"/>
    <n v="28.63"/>
    <x v="2687"/>
  </r>
  <r>
    <x v="1"/>
    <n v="20631"/>
    <s v="M61073"/>
    <s v="POSTE DE TRAVAIL PC"/>
    <n v="750.56"/>
    <x v="1"/>
    <n v="37.22"/>
    <x v="2687"/>
  </r>
  <r>
    <x v="1"/>
    <n v="20636"/>
    <s v="M61070"/>
    <s v="POSTE DE TRAVAIL PC"/>
    <n v="750.56"/>
    <x v="0"/>
    <n v="28.63"/>
    <x v="2688"/>
  </r>
  <r>
    <x v="1"/>
    <n v="20636"/>
    <s v="M61070"/>
    <s v="POSTE DE TRAVAIL PC"/>
    <n v="750.56"/>
    <x v="1"/>
    <n v="37.22"/>
    <x v="2688"/>
  </r>
  <r>
    <x v="1"/>
    <n v="20637"/>
    <s v="M61071"/>
    <s v="POSTE DE TRAVAIL PC"/>
    <n v="750.56"/>
    <x v="0"/>
    <n v="28.63"/>
    <x v="2689"/>
  </r>
  <r>
    <x v="1"/>
    <n v="20637"/>
    <s v="M61071"/>
    <s v="POSTE DE TRAVAIL PC"/>
    <n v="750.56"/>
    <x v="1"/>
    <n v="37.22"/>
    <x v="2689"/>
  </r>
  <r>
    <x v="1"/>
    <n v="20638"/>
    <s v="M61076"/>
    <s v="POSTE DE TRAVAIL PC"/>
    <n v="750.56"/>
    <x v="0"/>
    <n v="28.63"/>
    <x v="2690"/>
  </r>
  <r>
    <x v="1"/>
    <n v="20638"/>
    <s v="M61076"/>
    <s v="POSTE DE TRAVAIL PC"/>
    <n v="750.56"/>
    <x v="1"/>
    <n v="37.22"/>
    <x v="2690"/>
  </r>
  <r>
    <x v="1"/>
    <n v="20639"/>
    <s v="M61078"/>
    <s v="POSTE DE TRAVAIL PC"/>
    <n v="750.56"/>
    <x v="0"/>
    <n v="28.63"/>
    <x v="2691"/>
  </r>
  <r>
    <x v="1"/>
    <n v="20639"/>
    <s v="M61078"/>
    <s v="POSTE DE TRAVAIL PC"/>
    <n v="750.56"/>
    <x v="1"/>
    <n v="37.22"/>
    <x v="2691"/>
  </r>
  <r>
    <x v="3"/>
    <n v="20645"/>
    <s v="M50031"/>
    <s v="REMORQUE DE TRANSPORT"/>
    <n v="106500"/>
    <x v="0"/>
    <n v="6601.54"/>
    <x v="2692"/>
  </r>
  <r>
    <x v="3"/>
    <n v="20645"/>
    <s v="M50031"/>
    <s v="REMORQUE DE TRANSPORT"/>
    <n v="106500"/>
    <x v="1"/>
    <n v="10920.97"/>
    <x v="2692"/>
  </r>
  <r>
    <x v="3"/>
    <n v="20647"/>
    <s v="M41093"/>
    <s v="PLATEFORME DE LEVAGE ET RETOURNEMENT TOU"/>
    <n v="15700"/>
    <x v="0"/>
    <n v="648.79"/>
    <x v="2693"/>
  </r>
  <r>
    <x v="3"/>
    <n v="20647"/>
    <s v="M41093"/>
    <s v="PLATEFORME DE LEVAGE ET RETOURNEMENT TOU"/>
    <n v="15700"/>
    <x v="1"/>
    <n v="1609.94"/>
    <x v="2693"/>
  </r>
  <r>
    <x v="5"/>
    <n v="20648"/>
    <s v="M61125"/>
    <s v="RAIL PANNEAUX JAPONNAIS"/>
    <n v="618.91999999999996"/>
    <x v="0"/>
    <n v="21.92"/>
    <x v="2694"/>
  </r>
  <r>
    <x v="5"/>
    <n v="20648"/>
    <s v="M61125"/>
    <s v="RAIL PANNEAUX JAPONNAIS"/>
    <n v="618.91999999999996"/>
    <x v="1"/>
    <n v="28.66"/>
    <x v="2694"/>
  </r>
  <r>
    <x v="3"/>
    <n v="20654"/>
    <s v="M50047"/>
    <s v="TRANSPALETTE PESEUR X - TRA -B"/>
    <n v="2000"/>
    <x v="0"/>
    <n v="123.97"/>
    <x v="2695"/>
  </r>
  <r>
    <x v="3"/>
    <n v="20654"/>
    <s v="M50047"/>
    <s v="TRANSPALETTE PESEUR X - TRA -B"/>
    <n v="2000"/>
    <x v="1"/>
    <n v="198.93"/>
    <x v="2695"/>
  </r>
  <r>
    <x v="14"/>
    <n v="20655"/>
    <s v="M61138"/>
    <s v="BANC TAURUS"/>
    <n v="658.11"/>
    <x v="0"/>
    <n v="16.32"/>
    <x v="2696"/>
  </r>
  <r>
    <x v="14"/>
    <n v="20655"/>
    <s v="M61138"/>
    <s v="BANC TAURUS"/>
    <n v="658.11"/>
    <x v="1"/>
    <n v="32.630000000000003"/>
    <x v="2696"/>
  </r>
  <r>
    <x v="11"/>
    <n v="20656"/>
    <s v="M61128"/>
    <s v="BAC RACK GALVANISE"/>
    <n v="579"/>
    <x v="0"/>
    <n v="20.51"/>
    <x v="2697"/>
  </r>
  <r>
    <x v="11"/>
    <n v="20656"/>
    <s v="M61128"/>
    <s v="BAC RACK GALVANISE"/>
    <n v="579"/>
    <x v="1"/>
    <n v="27.61"/>
    <x v="2697"/>
  </r>
  <r>
    <x v="14"/>
    <n v="20661"/>
    <s v="M61143"/>
    <s v="BANC TAURUS"/>
    <n v="658.12"/>
    <x v="0"/>
    <n v="16.32"/>
    <x v="2698"/>
  </r>
  <r>
    <x v="14"/>
    <n v="20661"/>
    <s v="M61143"/>
    <s v="BANC TAURUS"/>
    <n v="658.12"/>
    <x v="1"/>
    <n v="32.630000000000003"/>
    <x v="2698"/>
  </r>
  <r>
    <x v="14"/>
    <n v="20662"/>
    <s v="M61144"/>
    <s v="BANC TAURUS"/>
    <n v="658.11"/>
    <x v="0"/>
    <n v="16.32"/>
    <x v="2699"/>
  </r>
  <r>
    <x v="14"/>
    <n v="20662"/>
    <s v="M61144"/>
    <s v="BANC TAURUS"/>
    <n v="658.11"/>
    <x v="1"/>
    <n v="32.630000000000003"/>
    <x v="2699"/>
  </r>
  <r>
    <x v="14"/>
    <n v="20663"/>
    <s v="M61145"/>
    <s v="BANC TAURUS"/>
    <n v="658.11"/>
    <x v="0"/>
    <n v="16.32"/>
    <x v="2700"/>
  </r>
  <r>
    <x v="14"/>
    <n v="20663"/>
    <s v="M61145"/>
    <s v="BANC TAURUS"/>
    <n v="658.11"/>
    <x v="1"/>
    <n v="32.630000000000003"/>
    <x v="2700"/>
  </r>
  <r>
    <x v="11"/>
    <n v="20664"/>
    <s v="M61128"/>
    <s v="BAC RACK GALVANISE"/>
    <n v="579"/>
    <x v="0"/>
    <n v="20.51"/>
    <x v="2697"/>
  </r>
  <r>
    <x v="11"/>
    <n v="20664"/>
    <s v="M61128"/>
    <s v="BAC RACK GALVANISE"/>
    <n v="579"/>
    <x v="1"/>
    <n v="27.61"/>
    <x v="2697"/>
  </r>
  <r>
    <x v="11"/>
    <n v="20670"/>
    <s v="M61134"/>
    <s v="BAC RACK GALVANISE"/>
    <n v="579"/>
    <x v="0"/>
    <n v="20.51"/>
    <x v="2701"/>
  </r>
  <r>
    <x v="11"/>
    <n v="20670"/>
    <s v="M61134"/>
    <s v="BAC RACK GALVANISE"/>
    <n v="579"/>
    <x v="1"/>
    <n v="27.61"/>
    <x v="2701"/>
  </r>
  <r>
    <x v="11"/>
    <n v="20671"/>
    <s v="M61135"/>
    <s v="BAC RACK GALVANISE"/>
    <n v="579"/>
    <x v="0"/>
    <n v="20.51"/>
    <x v="2702"/>
  </r>
  <r>
    <x v="11"/>
    <n v="20671"/>
    <s v="M61135"/>
    <s v="BAC RACK GALVANISE"/>
    <n v="579"/>
    <x v="1"/>
    <n v="27.61"/>
    <x v="2702"/>
  </r>
  <r>
    <x v="11"/>
    <n v="20672"/>
    <s v="M61136"/>
    <s v="BAC RACK GALVANISE"/>
    <n v="579"/>
    <x v="0"/>
    <n v="20.51"/>
    <x v="2703"/>
  </r>
  <r>
    <x v="11"/>
    <n v="20672"/>
    <s v="M61136"/>
    <s v="BAC RACK GALVANISE"/>
    <n v="579"/>
    <x v="1"/>
    <n v="27.61"/>
    <x v="2703"/>
  </r>
  <r>
    <x v="1"/>
    <n v="20679"/>
    <s v="M30150"/>
    <s v="MEUBLE SUR PLACARD PROFINOX"/>
    <n v="6886.33"/>
    <x v="0"/>
    <n v="682.98"/>
    <x v="2704"/>
  </r>
  <r>
    <x v="1"/>
    <n v="20679"/>
    <s v="M30150"/>
    <s v="MEUBLE SUR PLACARD PROFINOX"/>
    <n v="6886.33"/>
    <x v="1"/>
    <n v="341.49"/>
    <x v="2704"/>
  </r>
  <r>
    <x v="1"/>
    <n v="20680"/>
    <s v="M30151"/>
    <s v="TABLE TOP INOX MARQUE LIEBHERR"/>
    <n v="815.2"/>
    <x v="0"/>
    <n v="80.849999999999994"/>
    <x v="2705"/>
  </r>
  <r>
    <x v="1"/>
    <n v="20680"/>
    <s v="M30151"/>
    <s v="TABLE TOP INOX MARQUE LIEBHERR"/>
    <n v="815.2"/>
    <x v="1"/>
    <n v="40.42"/>
    <x v="2705"/>
  </r>
  <r>
    <x v="1"/>
    <n v="20681"/>
    <s v="M30152"/>
    <s v="ETAGERE MURALE"/>
    <n v="1197"/>
    <x v="0"/>
    <n v="118.72"/>
    <x v="2706"/>
  </r>
  <r>
    <x v="6"/>
    <n v="20649"/>
    <s v="M30137"/>
    <s v="ENSEMBLE DE LICENCE BAAN"/>
    <n v="15000"/>
    <x v="1"/>
    <n v="0"/>
    <x v="2620"/>
  </r>
  <r>
    <x v="14"/>
    <n v="20657"/>
    <s v="M61139"/>
    <s v="BANC TAURUS"/>
    <n v="658.11"/>
    <x v="0"/>
    <n v="16.32"/>
    <x v="2707"/>
  </r>
  <r>
    <x v="14"/>
    <n v="20657"/>
    <s v="M61139"/>
    <s v="BANC TAURUS"/>
    <n v="658.11"/>
    <x v="1"/>
    <n v="32.630000000000003"/>
    <x v="2707"/>
  </r>
  <r>
    <x v="14"/>
    <n v="20658"/>
    <s v="M61140"/>
    <s v="BANC TAURUS"/>
    <n v="658.11"/>
    <x v="0"/>
    <n v="16.32"/>
    <x v="2708"/>
  </r>
  <r>
    <x v="14"/>
    <n v="20658"/>
    <s v="M61140"/>
    <s v="BANC TAURUS"/>
    <n v="658.11"/>
    <x v="1"/>
    <n v="32.630000000000003"/>
    <x v="2708"/>
  </r>
  <r>
    <x v="14"/>
    <n v="20659"/>
    <s v="M61141"/>
    <s v="BANC TAURUS"/>
    <n v="658.11"/>
    <x v="0"/>
    <n v="16.32"/>
    <x v="2709"/>
  </r>
  <r>
    <x v="14"/>
    <n v="20659"/>
    <s v="M61141"/>
    <s v="BANC TAURUS"/>
    <n v="658.11"/>
    <x v="1"/>
    <n v="32.630000000000003"/>
    <x v="2709"/>
  </r>
  <r>
    <x v="14"/>
    <n v="20660"/>
    <s v="M61142"/>
    <s v="BANC TAURUS"/>
    <n v="658.11"/>
    <x v="0"/>
    <n v="16.32"/>
    <x v="2710"/>
  </r>
  <r>
    <x v="14"/>
    <n v="20660"/>
    <s v="M61142"/>
    <s v="BANC TAURUS"/>
    <n v="658.11"/>
    <x v="1"/>
    <n v="32.630000000000003"/>
    <x v="2710"/>
  </r>
  <r>
    <x v="11"/>
    <n v="20665"/>
    <s v="M61129"/>
    <s v="BAC RACK GALVANISE"/>
    <n v="579"/>
    <x v="0"/>
    <n v="20.51"/>
    <x v="2711"/>
  </r>
  <r>
    <x v="11"/>
    <n v="20665"/>
    <s v="M61129"/>
    <s v="BAC RACK GALVANISE"/>
    <n v="579"/>
    <x v="1"/>
    <n v="27.61"/>
    <x v="2711"/>
  </r>
  <r>
    <x v="11"/>
    <n v="20666"/>
    <s v="M61130"/>
    <s v="BAC RACK GALVANISE"/>
    <n v="579"/>
    <x v="0"/>
    <n v="20.51"/>
    <x v="2712"/>
  </r>
  <r>
    <x v="11"/>
    <n v="20666"/>
    <s v="M61130"/>
    <s v="BAC RACK GALVANISE"/>
    <n v="579"/>
    <x v="1"/>
    <n v="27.61"/>
    <x v="2712"/>
  </r>
  <r>
    <x v="11"/>
    <n v="20667"/>
    <s v="M61131"/>
    <s v="BAC RACK GALVANISE"/>
    <n v="579"/>
    <x v="0"/>
    <n v="20.51"/>
    <x v="2713"/>
  </r>
  <r>
    <x v="11"/>
    <n v="20667"/>
    <s v="M61131"/>
    <s v="BAC RACK GALVANISE"/>
    <n v="579"/>
    <x v="1"/>
    <n v="27.61"/>
    <x v="2713"/>
  </r>
  <r>
    <x v="11"/>
    <n v="20668"/>
    <s v="M61132"/>
    <s v="BAC RACK GALVANISE"/>
    <n v="579"/>
    <x v="0"/>
    <n v="20.51"/>
    <x v="2714"/>
  </r>
  <r>
    <x v="11"/>
    <n v="20668"/>
    <s v="M61132"/>
    <s v="BAC RACK GALVANISE"/>
    <n v="579"/>
    <x v="1"/>
    <n v="27.61"/>
    <x v="2714"/>
  </r>
  <r>
    <x v="11"/>
    <n v="20669"/>
    <s v="M61133"/>
    <s v="BAC RACK GALVANISE"/>
    <n v="579"/>
    <x v="0"/>
    <n v="20.51"/>
    <x v="2715"/>
  </r>
  <r>
    <x v="11"/>
    <n v="20669"/>
    <s v="M61133"/>
    <s v="BAC RACK GALVANISE"/>
    <n v="579"/>
    <x v="1"/>
    <n v="27.61"/>
    <x v="2715"/>
  </r>
  <r>
    <x v="7"/>
    <n v="20674"/>
    <s v="I5017"/>
    <s v="MODULE FAX POUR IMPRIMANTE"/>
    <n v="803"/>
    <x v="0"/>
    <n v="0"/>
    <x v="2716"/>
  </r>
  <r>
    <x v="7"/>
    <n v="20674"/>
    <s v="I5017"/>
    <s v="MODULE FAX POUR IMPRIMANTE"/>
    <n v="803"/>
    <x v="1"/>
    <n v="79.86"/>
    <x v="2716"/>
  </r>
  <r>
    <x v="2"/>
    <n v="20675"/>
    <s v="P5044"/>
    <s v="PC PORTABLE HP 2560"/>
    <n v="886.42"/>
    <x v="0"/>
    <n v="0"/>
    <x v="2717"/>
  </r>
  <r>
    <x v="2"/>
    <n v="20675"/>
    <s v="P5044"/>
    <s v="PC PORTABLE HP 2560"/>
    <n v="886.42"/>
    <x v="1"/>
    <n v="0"/>
    <x v="2717"/>
  </r>
  <r>
    <x v="7"/>
    <n v="20676"/>
    <s v="M30149"/>
    <s v="DESTRUCTEUR"/>
    <n v="1286.01"/>
    <x v="0"/>
    <n v="91.11"/>
    <x v="2718"/>
  </r>
  <r>
    <x v="7"/>
    <n v="20676"/>
    <s v="M30149"/>
    <s v="DESTRUCTEUR"/>
    <n v="1286.01"/>
    <x v="1"/>
    <n v="127.91"/>
    <x v="2718"/>
  </r>
  <r>
    <x v="19"/>
    <n v="20683"/>
    <s v="M61148"/>
    <s v="PORTE COUPE FEU"/>
    <n v="1089.31"/>
    <x v="0"/>
    <n v="38.590000000000003"/>
    <x v="2719"/>
  </r>
  <r>
    <x v="19"/>
    <n v="20683"/>
    <s v="M61148"/>
    <s v="PORTE COUPE FEU"/>
    <n v="1089.31"/>
    <x v="1"/>
    <n v="54.02"/>
    <x v="2719"/>
  </r>
  <r>
    <x v="1"/>
    <n v="20685"/>
    <s v="M30153"/>
    <s v="AMENAGEMENT CANTINE"/>
    <n v="5807"/>
    <x v="0"/>
    <n v="575.92999999999995"/>
    <x v="2720"/>
  </r>
  <r>
    <x v="1"/>
    <n v="20685"/>
    <s v="M30153"/>
    <s v="AMENAGEMENT CANTINE"/>
    <n v="5807"/>
    <x v="1"/>
    <n v="287.95999999999998"/>
    <x v="2720"/>
  </r>
  <r>
    <x v="1"/>
    <n v="20691"/>
    <s v="M30217"/>
    <s v="AMENAGEMENT CANTINE"/>
    <n v="5010"/>
    <x v="0"/>
    <n v="496.88"/>
    <x v="2721"/>
  </r>
  <r>
    <x v="1"/>
    <n v="20691"/>
    <s v="M30217"/>
    <s v="AMENAGEMENT CANTINE"/>
    <n v="5010"/>
    <x v="1"/>
    <n v="248.44"/>
    <x v="2721"/>
  </r>
  <r>
    <x v="1"/>
    <n v="20692"/>
    <s v="M30144"/>
    <s v="AMENAGEMENT CANTINE"/>
    <n v="1054.3499999999999"/>
    <x v="0"/>
    <n v="104.57"/>
    <x v="2722"/>
  </r>
  <r>
    <x v="1"/>
    <n v="20692"/>
    <s v="M30144"/>
    <s v="AMENAGEMENT CANTINE"/>
    <n v="1054.3499999999999"/>
    <x v="1"/>
    <n v="52.29"/>
    <x v="2722"/>
  </r>
  <r>
    <x v="1"/>
    <n v="20693"/>
    <s v="M30139"/>
    <s v="AMENAGEMENT CANTINE"/>
    <n v="37226.92"/>
    <x v="0"/>
    <n v="3692.09"/>
    <x v="2723"/>
  </r>
  <r>
    <x v="1"/>
    <n v="20693"/>
    <s v="M30139"/>
    <s v="AMENAGEMENT CANTINE"/>
    <n v="37226.92"/>
    <x v="1"/>
    <n v="1846.05"/>
    <x v="2723"/>
  </r>
  <r>
    <x v="1"/>
    <n v="20694"/>
    <s v="M30140"/>
    <s v="AMENAGEMENT CANTINE"/>
    <n v="4506.3100000000004"/>
    <x v="0"/>
    <n v="446.93"/>
    <x v="2724"/>
  </r>
  <r>
    <x v="1"/>
    <n v="20694"/>
    <s v="M30140"/>
    <s v="AMENAGEMENT CANTINE"/>
    <n v="4506.3100000000004"/>
    <x v="1"/>
    <n v="223.46"/>
    <x v="2724"/>
  </r>
  <r>
    <x v="1"/>
    <n v="20699"/>
    <s v="M30146"/>
    <s v="AMENAGEMENT CANTINE"/>
    <n v="60145.8"/>
    <x v="0"/>
    <n v="5965.15"/>
    <x v="2725"/>
  </r>
  <r>
    <x v="1"/>
    <n v="20699"/>
    <s v="M30146"/>
    <s v="AMENAGEMENT CANTINE"/>
    <n v="60145.8"/>
    <x v="1"/>
    <n v="2982.57"/>
    <x v="2725"/>
  </r>
  <r>
    <x v="1"/>
    <n v="20700"/>
    <s v="M30147"/>
    <s v="AMENAGEMENT CANTINE"/>
    <n v="768.16"/>
    <x v="0"/>
    <n v="76.180000000000007"/>
    <x v="2726"/>
  </r>
  <r>
    <x v="1"/>
    <n v="20700"/>
    <s v="M30147"/>
    <s v="AMENAGEMENT CANTINE"/>
    <n v="768.16"/>
    <x v="1"/>
    <n v="38.090000000000003"/>
    <x v="2726"/>
  </r>
  <r>
    <x v="1"/>
    <n v="20701"/>
    <s v="M30148"/>
    <s v="AMENAGEMENT CANTINE"/>
    <n v="9840.75"/>
    <x v="0"/>
    <n v="975.99"/>
    <x v="2727"/>
  </r>
  <r>
    <x v="1"/>
    <n v="20701"/>
    <s v="M30148"/>
    <s v="AMENAGEMENT CANTINE"/>
    <n v="9840.75"/>
    <x v="1"/>
    <n v="488"/>
    <x v="2727"/>
  </r>
  <r>
    <x v="4"/>
    <n v="20702"/>
    <s v="M41095"/>
    <s v="DYNAMOMETRE RLP 100T+BOITIER"/>
    <n v="5825"/>
    <x v="0"/>
    <n v="361.07"/>
    <x v="2728"/>
  </r>
  <r>
    <x v="4"/>
    <n v="20702"/>
    <s v="M41095"/>
    <s v="DYNAMOMETRE RLP 100T+BOITIER"/>
    <n v="5825"/>
    <x v="1"/>
    <n v="277.79000000000002"/>
    <x v="2728"/>
  </r>
  <r>
    <x v="3"/>
    <n v="20708"/>
    <s v="M41097"/>
    <s v="POMPE AIRLESS ELECTRIQUE 740I"/>
    <n v="4055"/>
    <x v="0"/>
    <n v="0"/>
    <x v="2729"/>
  </r>
  <r>
    <x v="3"/>
    <n v="20708"/>
    <s v="M41097"/>
    <s v="POMPE AIRLESS ELECTRIQUE 740I"/>
    <n v="4055"/>
    <x v="1"/>
    <n v="415.82"/>
    <x v="2729"/>
  </r>
  <r>
    <x v="7"/>
    <n v="20709"/>
    <s v="M30160"/>
    <s v="TERMINAUX EMBARQUES VC5090+LECTEURS CAB"/>
    <n v="3458.28"/>
    <x v="0"/>
    <n v="0"/>
    <x v="2730"/>
  </r>
  <r>
    <x v="7"/>
    <n v="20709"/>
    <s v="M30160"/>
    <s v="TERMINAUX EMBARQUES VC5090+LECTEURS CAB"/>
    <n v="3458.28"/>
    <x v="1"/>
    <n v="354.63"/>
    <x v="2730"/>
  </r>
  <r>
    <x v="7"/>
    <n v="20710"/>
    <s v="M30161"/>
    <s v="TERMINAUX EMBARQUES VC5090+LECTEURS CAB"/>
    <n v="3458.28"/>
    <x v="0"/>
    <n v="0"/>
    <x v="2731"/>
  </r>
  <r>
    <x v="7"/>
    <n v="20710"/>
    <s v="M30161"/>
    <s v="TERMINAUX EMBARQUES VC5090+LECTEURS CAB"/>
    <n v="3458.28"/>
    <x v="1"/>
    <n v="354.63"/>
    <x v="2731"/>
  </r>
  <r>
    <x v="2"/>
    <n v="20716"/>
    <s v="P5053"/>
    <s v="PC HP 8460P"/>
    <n v="896.59"/>
    <x v="0"/>
    <n v="0"/>
    <x v="2732"/>
  </r>
  <r>
    <x v="2"/>
    <n v="20716"/>
    <s v="P5053"/>
    <s v="PC HP 8460P"/>
    <n v="896.59"/>
    <x v="1"/>
    <n v="0"/>
    <x v="2732"/>
  </r>
  <r>
    <x v="2"/>
    <n v="20717"/>
    <s v="P5054"/>
    <s v="PC HP 8460P"/>
    <n v="896.59"/>
    <x v="0"/>
    <n v="0"/>
    <x v="2733"/>
  </r>
  <r>
    <x v="2"/>
    <n v="20717"/>
    <s v="P5054"/>
    <s v="PC HP 8460P"/>
    <n v="896.59"/>
    <x v="1"/>
    <n v="0"/>
    <x v="2733"/>
  </r>
  <r>
    <x v="2"/>
    <n v="20718"/>
    <s v="P5055"/>
    <s v="PC HP 8460P"/>
    <n v="896.59"/>
    <x v="0"/>
    <n v="0"/>
    <x v="2734"/>
  </r>
  <r>
    <x v="2"/>
    <n v="20718"/>
    <s v="P5055"/>
    <s v="PC HP 8460P"/>
    <n v="896.59"/>
    <x v="1"/>
    <n v="0"/>
    <x v="2734"/>
  </r>
  <r>
    <x v="2"/>
    <n v="20719"/>
    <s v="P5069"/>
    <s v="PC HP 8460P"/>
    <n v="896.59"/>
    <x v="0"/>
    <n v="0"/>
    <x v="2735"/>
  </r>
  <r>
    <x v="2"/>
    <n v="20719"/>
    <s v="P5069"/>
    <s v="PC HP 8460P"/>
    <n v="896.59"/>
    <x v="1"/>
    <n v="0"/>
    <x v="2735"/>
  </r>
  <r>
    <x v="2"/>
    <n v="20724"/>
    <s v="P5074"/>
    <s v="PC HP 8460P"/>
    <n v="896.59"/>
    <x v="0"/>
    <n v="0"/>
    <x v="2736"/>
  </r>
  <r>
    <x v="2"/>
    <n v="20724"/>
    <s v="P5074"/>
    <s v="PC HP 8460P"/>
    <n v="896.59"/>
    <x v="1"/>
    <n v="0"/>
    <x v="2736"/>
  </r>
  <r>
    <x v="2"/>
    <n v="20725"/>
    <s v="P5075"/>
    <s v="PC HP 8460P"/>
    <n v="896.59"/>
    <x v="0"/>
    <n v="0"/>
    <x v="2737"/>
  </r>
  <r>
    <x v="2"/>
    <n v="20725"/>
    <s v="P5075"/>
    <s v="PC HP 8460P"/>
    <n v="896.59"/>
    <x v="1"/>
    <n v="0"/>
    <x v="2737"/>
  </r>
  <r>
    <x v="2"/>
    <n v="20726"/>
    <s v="P5076"/>
    <s v="PC HP 8460P"/>
    <n v="896.59"/>
    <x v="0"/>
    <n v="0"/>
    <x v="2738"/>
  </r>
  <r>
    <x v="2"/>
    <n v="20726"/>
    <s v="P5076"/>
    <s v="PC HP 8460P"/>
    <n v="896.59"/>
    <x v="1"/>
    <n v="0"/>
    <x v="2738"/>
  </r>
  <r>
    <x v="2"/>
    <n v="20727"/>
    <s v="P5077"/>
    <s v="PC HP 8460P"/>
    <n v="896.59"/>
    <x v="0"/>
    <n v="0"/>
    <x v="2739"/>
  </r>
  <r>
    <x v="2"/>
    <n v="20727"/>
    <s v="P5077"/>
    <s v="PC HP 8460P"/>
    <n v="896.59"/>
    <x v="1"/>
    <n v="0"/>
    <x v="2739"/>
  </r>
  <r>
    <x v="5"/>
    <n v="20732"/>
    <s v="ARMOIRE"/>
    <s v="EXTRACTEUR GAZ ECHAPPEMENT"/>
    <n v="7071.68"/>
    <x v="0"/>
    <n v="350.68"/>
    <x v="2740"/>
  </r>
  <r>
    <x v="5"/>
    <n v="20732"/>
    <s v="ARMOIRE"/>
    <s v="EXTRACTEUR GAZ ECHAPPEMENT"/>
    <n v="7071.68"/>
    <x v="1"/>
    <n v="391.19"/>
    <x v="2740"/>
  </r>
  <r>
    <x v="19"/>
    <n v="20733"/>
    <s v="M61154"/>
    <s v="PORTE ANTI BRUIT"/>
    <n v="5293"/>
    <x v="0"/>
    <n v="187.49"/>
    <x v="2741"/>
  </r>
  <r>
    <x v="19"/>
    <n v="20733"/>
    <s v="M61154"/>
    <s v="PORTE ANTI BRUIT"/>
    <n v="5293"/>
    <x v="1"/>
    <n v="262.47000000000003"/>
    <x v="2741"/>
  </r>
  <r>
    <x v="4"/>
    <n v="20734"/>
    <s v="M41099"/>
    <s v="CONTROLEUR DE COUPLE"/>
    <n v="1068.2"/>
    <x v="0"/>
    <n v="0"/>
    <x v="2742"/>
  </r>
  <r>
    <x v="4"/>
    <n v="20734"/>
    <s v="M41099"/>
    <s v="CONTROLEUR DE COUPLE"/>
    <n v="1068.2"/>
    <x v="1"/>
    <n v="50.94"/>
    <x v="2742"/>
  </r>
  <r>
    <x v="7"/>
    <n v="20735"/>
    <s v="M30162"/>
    <s v="SWITCH"/>
    <n v="3696.68"/>
    <x v="0"/>
    <n v="0"/>
    <x v="2743"/>
  </r>
  <r>
    <x v="7"/>
    <n v="20735"/>
    <s v="M30162"/>
    <s v="SWITCH"/>
    <n v="3696.68"/>
    <x v="1"/>
    <n v="379.07"/>
    <x v="2743"/>
  </r>
  <r>
    <x v="2"/>
    <n v="20741"/>
    <s v="P5061"/>
    <s v="PC HP 8560P"/>
    <n v="997.63"/>
    <x v="0"/>
    <n v="0"/>
    <x v="2744"/>
  </r>
  <r>
    <x v="2"/>
    <n v="20741"/>
    <s v="P5061"/>
    <s v="PC HP 8560P"/>
    <n v="997.63"/>
    <x v="1"/>
    <n v="0"/>
    <x v="2744"/>
  </r>
  <r>
    <x v="2"/>
    <n v="20742"/>
    <s v="P5062"/>
    <s v="PC HP 8560P"/>
    <n v="997.63"/>
    <x v="0"/>
    <n v="0"/>
    <x v="2745"/>
  </r>
  <r>
    <x v="2"/>
    <n v="20742"/>
    <s v="P5062"/>
    <s v="PC HP 8560P"/>
    <n v="997.63"/>
    <x v="1"/>
    <n v="0"/>
    <x v="2745"/>
  </r>
  <r>
    <x v="2"/>
    <n v="20743"/>
    <s v="P5063"/>
    <s v="PC HP 8560P"/>
    <n v="997.63"/>
    <x v="0"/>
    <n v="0"/>
    <x v="2746"/>
  </r>
  <r>
    <x v="2"/>
    <n v="20743"/>
    <s v="P5063"/>
    <s v="PC HP 8560P"/>
    <n v="997.63"/>
    <x v="1"/>
    <n v="0"/>
    <x v="2746"/>
  </r>
  <r>
    <x v="2"/>
    <n v="20744"/>
    <s v="P5064"/>
    <s v="PC HP 8560P"/>
    <n v="997.63"/>
    <x v="0"/>
    <n v="0"/>
    <x v="2747"/>
  </r>
  <r>
    <x v="2"/>
    <n v="20744"/>
    <s v="P5064"/>
    <s v="PC HP 8560P"/>
    <n v="997.63"/>
    <x v="1"/>
    <n v="0"/>
    <x v="2747"/>
  </r>
  <r>
    <x v="2"/>
    <n v="20749"/>
    <s v="U5110"/>
    <s v="PC HP Z600"/>
    <n v="2191.63"/>
    <x v="0"/>
    <n v="0"/>
    <x v="2748"/>
  </r>
  <r>
    <x v="2"/>
    <n v="20749"/>
    <s v="U5110"/>
    <s v="PC HP Z600"/>
    <n v="2191.63"/>
    <x v="1"/>
    <n v="0"/>
    <x v="2748"/>
  </r>
  <r>
    <x v="2"/>
    <n v="20750"/>
    <s v="U5111"/>
    <s v="PC HP Z600"/>
    <n v="2191.63"/>
    <x v="0"/>
    <n v="0"/>
    <x v="2749"/>
  </r>
  <r>
    <x v="2"/>
    <n v="20750"/>
    <s v="U5111"/>
    <s v="PC HP Z600"/>
    <n v="2191.63"/>
    <x v="1"/>
    <n v="0"/>
    <x v="2749"/>
  </r>
  <r>
    <x v="2"/>
    <n v="20751"/>
    <s v="U5112"/>
    <s v="PC HP Z600"/>
    <n v="2191.63"/>
    <x v="0"/>
    <n v="0"/>
    <x v="2750"/>
  </r>
  <r>
    <x v="2"/>
    <n v="20751"/>
    <s v="U5112"/>
    <s v="PC HP Z600"/>
    <n v="2191.63"/>
    <x v="1"/>
    <n v="0"/>
    <x v="2750"/>
  </r>
  <r>
    <x v="1"/>
    <n v="20681"/>
    <s v="M30152"/>
    <s v="ETAGERE MURALE"/>
    <n v="1197"/>
    <x v="1"/>
    <n v="59.36"/>
    <x v="2706"/>
  </r>
  <r>
    <x v="1"/>
    <n v="20686"/>
    <s v="M30154"/>
    <s v="AMENAGEMENT CANTINE"/>
    <n v="2745.5"/>
    <x v="0"/>
    <n v="272.29000000000002"/>
    <x v="2751"/>
  </r>
  <r>
    <x v="1"/>
    <n v="20686"/>
    <s v="M30154"/>
    <s v="AMENAGEMENT CANTINE"/>
    <n v="2745.5"/>
    <x v="1"/>
    <n v="136.15"/>
    <x v="2751"/>
  </r>
  <r>
    <x v="1"/>
    <n v="20687"/>
    <s v="M30155"/>
    <s v="AMENAGEMENT CANTINE"/>
    <n v="2898.06"/>
    <x v="0"/>
    <n v="287.42"/>
    <x v="2752"/>
  </r>
  <r>
    <x v="1"/>
    <n v="20687"/>
    <s v="M30155"/>
    <s v="AMENAGEMENT CANTINE"/>
    <n v="2898.06"/>
    <x v="1"/>
    <n v="143.71"/>
    <x v="2752"/>
  </r>
  <r>
    <x v="1"/>
    <n v="20688"/>
    <s v="M30156"/>
    <s v="AMENAGEMENT CANTINE"/>
    <n v="520"/>
    <x v="0"/>
    <n v="51.57"/>
    <x v="2753"/>
  </r>
  <r>
    <x v="1"/>
    <n v="20688"/>
    <s v="M30156"/>
    <s v="AMENAGEMENT CANTINE"/>
    <n v="520"/>
    <x v="1"/>
    <n v="25.79"/>
    <x v="2753"/>
  </r>
  <r>
    <x v="1"/>
    <n v="20689"/>
    <s v="M30157"/>
    <s v="AMENAGEMENT CANTINE"/>
    <n v="1219"/>
    <x v="0"/>
    <n v="120.9"/>
    <x v="2754"/>
  </r>
  <r>
    <x v="1"/>
    <n v="20689"/>
    <s v="M30157"/>
    <s v="AMENAGEMENT CANTINE"/>
    <n v="1219"/>
    <x v="1"/>
    <n v="60.45"/>
    <x v="2754"/>
  </r>
  <r>
    <x v="1"/>
    <n v="20690"/>
    <s v="M30158"/>
    <s v="AMENAGEMENT CANTINE"/>
    <n v="7000"/>
    <x v="0"/>
    <n v="694.25"/>
    <x v="2755"/>
  </r>
  <r>
    <x v="1"/>
    <n v="20690"/>
    <s v="M30158"/>
    <s v="AMENAGEMENT CANTINE"/>
    <n v="7000"/>
    <x v="1"/>
    <n v="347.12"/>
    <x v="2755"/>
  </r>
  <r>
    <x v="1"/>
    <n v="20695"/>
    <s v="M30141"/>
    <s v="AMENAGEMENT CANTINE"/>
    <n v="2327.16"/>
    <x v="0"/>
    <n v="230.8"/>
    <x v="2756"/>
  </r>
  <r>
    <x v="1"/>
    <n v="20695"/>
    <s v="M30141"/>
    <s v="AMENAGEMENT CANTINE"/>
    <n v="2327.16"/>
    <x v="1"/>
    <n v="115.4"/>
    <x v="2756"/>
  </r>
  <r>
    <x v="1"/>
    <n v="20696"/>
    <s v="M30142"/>
    <s v="AMENAGEMENT CANTINE"/>
    <n v="18597.16"/>
    <x v="0"/>
    <n v="1844.43"/>
    <x v="2757"/>
  </r>
  <r>
    <x v="1"/>
    <n v="20696"/>
    <s v="M30142"/>
    <s v="AMENAGEMENT CANTINE"/>
    <n v="18597.16"/>
    <x v="1"/>
    <n v="922.22"/>
    <x v="2757"/>
  </r>
  <r>
    <x v="1"/>
    <n v="20697"/>
    <s v="M30143"/>
    <s v="AMENAGEMENT CANTINE"/>
    <n v="76227.520000000004"/>
    <x v="0"/>
    <n v="7560.1"/>
    <x v="2758"/>
  </r>
  <r>
    <x v="1"/>
    <n v="20697"/>
    <s v="M30143"/>
    <s v="AMENAGEMENT CANTINE"/>
    <n v="76227.520000000004"/>
    <x v="1"/>
    <n v="3780.05"/>
    <x v="2758"/>
  </r>
  <r>
    <x v="1"/>
    <n v="20698"/>
    <s v="M30145"/>
    <s v="AMENAGEMENT CANTINE"/>
    <n v="14527.8"/>
    <x v="0"/>
    <n v="1440.84"/>
    <x v="2759"/>
  </r>
  <r>
    <x v="1"/>
    <n v="20698"/>
    <s v="M30145"/>
    <s v="AMENAGEMENT CANTINE"/>
    <n v="14527.8"/>
    <x v="1"/>
    <n v="720.42"/>
    <x v="2759"/>
  </r>
  <r>
    <x v="4"/>
    <n v="20703"/>
    <s v="M41096"/>
    <s v="DYNAMOMETRE RLP 100T+BOITIER"/>
    <n v="5825"/>
    <x v="0"/>
    <n v="361.07"/>
    <x v="2760"/>
  </r>
  <r>
    <x v="4"/>
    <n v="20703"/>
    <s v="M41096"/>
    <s v="DYNAMOMETRE RLP 100T+BOITIER"/>
    <n v="5825"/>
    <x v="1"/>
    <n v="277.79000000000002"/>
    <x v="2760"/>
  </r>
  <r>
    <x v="20"/>
    <n v="20704"/>
    <s v="M61146"/>
    <s v="PORTE METALLIQUE LAVERIE"/>
    <n v="522.20000000000005"/>
    <x v="0"/>
    <n v="18.5"/>
    <x v="2761"/>
  </r>
  <r>
    <x v="20"/>
    <n v="20704"/>
    <s v="M61146"/>
    <s v="PORTE METALLIQUE LAVERIE"/>
    <n v="522.20000000000005"/>
    <x v="1"/>
    <n v="25.9"/>
    <x v="2761"/>
  </r>
  <r>
    <x v="20"/>
    <n v="20705"/>
    <s v="M61147"/>
    <s v="PORTE METALLIQUE LOCAL POUBELLE"/>
    <n v="522.20000000000005"/>
    <x v="0"/>
    <n v="18.5"/>
    <x v="2762"/>
  </r>
  <r>
    <x v="20"/>
    <n v="20705"/>
    <s v="M61147"/>
    <s v="PORTE METALLIQUE LOCAL POUBELLE"/>
    <n v="522.20000000000005"/>
    <x v="1"/>
    <n v="25.9"/>
    <x v="2762"/>
  </r>
  <r>
    <x v="20"/>
    <n v="20706"/>
    <s v="M61151"/>
    <s v="AMENAGEMENT PORTE INTERIEUR"/>
    <n v="2660"/>
    <x v="0"/>
    <n v="94.22"/>
    <x v="2763"/>
  </r>
  <r>
    <x v="20"/>
    <n v="20706"/>
    <s v="M61151"/>
    <s v="AMENAGEMENT PORTE INTERIEUR"/>
    <n v="2660"/>
    <x v="1"/>
    <n v="131.91"/>
    <x v="2763"/>
  </r>
  <r>
    <x v="2"/>
    <n v="20711"/>
    <s v="P5068"/>
    <s v="PC HP 8460P"/>
    <n v="896.59"/>
    <x v="0"/>
    <n v="0"/>
    <x v="2764"/>
  </r>
  <r>
    <x v="2"/>
    <n v="20711"/>
    <s v="P5068"/>
    <s v="PC HP 8460P"/>
    <n v="896.59"/>
    <x v="1"/>
    <n v="0"/>
    <x v="2764"/>
  </r>
  <r>
    <x v="2"/>
    <n v="20712"/>
    <s v="P5049"/>
    <s v="PC HP 8460P"/>
    <n v="896.59"/>
    <x v="0"/>
    <n v="0"/>
    <x v="2765"/>
  </r>
  <r>
    <x v="2"/>
    <n v="20712"/>
    <s v="P5049"/>
    <s v="PC HP 8460P"/>
    <n v="896.59"/>
    <x v="1"/>
    <n v="0"/>
    <x v="2765"/>
  </r>
  <r>
    <x v="2"/>
    <n v="20713"/>
    <s v="P5050"/>
    <s v="PC HP 8460P"/>
    <n v="896.59"/>
    <x v="0"/>
    <n v="0"/>
    <x v="2766"/>
  </r>
  <r>
    <x v="2"/>
    <n v="20713"/>
    <s v="P5050"/>
    <s v="PC HP 8460P"/>
    <n v="896.59"/>
    <x v="1"/>
    <n v="0"/>
    <x v="2766"/>
  </r>
  <r>
    <x v="2"/>
    <n v="20714"/>
    <s v="P5051"/>
    <s v="PC HP 8460P"/>
    <n v="896.59"/>
    <x v="0"/>
    <n v="0"/>
    <x v="2767"/>
  </r>
  <r>
    <x v="2"/>
    <n v="20714"/>
    <s v="P5051"/>
    <s v="PC HP 8460P"/>
    <n v="896.59"/>
    <x v="1"/>
    <n v="0"/>
    <x v="2767"/>
  </r>
  <r>
    <x v="2"/>
    <n v="20715"/>
    <s v="P5052"/>
    <s v="PC HP 8460P"/>
    <n v="896.59"/>
    <x v="0"/>
    <n v="0"/>
    <x v="2768"/>
  </r>
  <r>
    <x v="2"/>
    <n v="20715"/>
    <s v="P5052"/>
    <s v="PC HP 8460P"/>
    <n v="896.59"/>
    <x v="1"/>
    <n v="0"/>
    <x v="2768"/>
  </r>
  <r>
    <x v="2"/>
    <n v="20720"/>
    <s v="P5070"/>
    <s v="PC HP 8460P"/>
    <n v="896.59"/>
    <x v="0"/>
    <n v="0"/>
    <x v="2769"/>
  </r>
  <r>
    <x v="2"/>
    <n v="20720"/>
    <s v="P5070"/>
    <s v="PC HP 8460P"/>
    <n v="896.59"/>
    <x v="1"/>
    <n v="0"/>
    <x v="2769"/>
  </r>
  <r>
    <x v="2"/>
    <n v="20721"/>
    <s v="P5071"/>
    <s v="PC HP 8460P"/>
    <n v="896.59"/>
    <x v="0"/>
    <n v="0"/>
    <x v="2770"/>
  </r>
  <r>
    <x v="2"/>
    <n v="20721"/>
    <s v="P5071"/>
    <s v="PC HP 8460P"/>
    <n v="896.59"/>
    <x v="1"/>
    <n v="0"/>
    <x v="2770"/>
  </r>
  <r>
    <x v="2"/>
    <n v="20722"/>
    <s v="P5072"/>
    <s v="PC HP 8460P"/>
    <n v="896.59"/>
    <x v="0"/>
    <n v="0"/>
    <x v="2771"/>
  </r>
  <r>
    <x v="2"/>
    <n v="20722"/>
    <s v="P5072"/>
    <s v="PC HP 8460P"/>
    <n v="896.59"/>
    <x v="1"/>
    <n v="0"/>
    <x v="2771"/>
  </r>
  <r>
    <x v="2"/>
    <n v="20723"/>
    <s v="P5073"/>
    <s v="PC HP 8460P"/>
    <n v="896.59"/>
    <x v="0"/>
    <n v="0"/>
    <x v="2772"/>
  </r>
  <r>
    <x v="2"/>
    <n v="20723"/>
    <s v="P5073"/>
    <s v="PC HP 8460P"/>
    <n v="896.59"/>
    <x v="1"/>
    <n v="0"/>
    <x v="2772"/>
  </r>
  <r>
    <x v="2"/>
    <n v="20728"/>
    <s v="P5078"/>
    <s v="PC HP 8460P"/>
    <n v="896.59"/>
    <x v="0"/>
    <n v="0"/>
    <x v="2773"/>
  </r>
  <r>
    <x v="2"/>
    <n v="20728"/>
    <s v="P5078"/>
    <s v="PC HP 8460P"/>
    <n v="896.59"/>
    <x v="1"/>
    <n v="0"/>
    <x v="2773"/>
  </r>
  <r>
    <x v="2"/>
    <n v="20729"/>
    <s v="P5079"/>
    <s v="PC HP 8460P"/>
    <n v="896.59"/>
    <x v="0"/>
    <n v="0"/>
    <x v="2774"/>
  </r>
  <r>
    <x v="2"/>
    <n v="20729"/>
    <s v="P5079"/>
    <s v="PC HP 8460P"/>
    <n v="896.59"/>
    <x v="1"/>
    <n v="0"/>
    <x v="2774"/>
  </r>
  <r>
    <x v="2"/>
    <n v="20730"/>
    <s v="P5080"/>
    <s v="PC HP 8460P"/>
    <n v="896.59"/>
    <x v="0"/>
    <n v="0"/>
    <x v="2775"/>
  </r>
  <r>
    <x v="2"/>
    <n v="20730"/>
    <s v="P5080"/>
    <s v="PC HP 8460P"/>
    <n v="896.59"/>
    <x v="1"/>
    <n v="0"/>
    <x v="2775"/>
  </r>
  <r>
    <x v="8"/>
    <n v="20731"/>
    <s v="M41098"/>
    <s v="FRAIS D'OUTILLAGE"/>
    <n v="28000"/>
    <x v="0"/>
    <n v="0"/>
    <x v="2776"/>
  </r>
  <r>
    <x v="8"/>
    <n v="20731"/>
    <s v="M41098"/>
    <s v="FRAIS D'OUTILLAGE"/>
    <n v="28000"/>
    <x v="1"/>
    <n v="0"/>
    <x v="2776"/>
  </r>
  <r>
    <x v="7"/>
    <n v="20736"/>
    <s v="M30163"/>
    <s v="SWITCH"/>
    <n v="3696.68"/>
    <x v="0"/>
    <n v="0"/>
    <x v="2777"/>
  </r>
  <r>
    <x v="7"/>
    <n v="20736"/>
    <s v="M30163"/>
    <s v="SWITCH"/>
    <n v="3696.68"/>
    <x v="1"/>
    <n v="379.07"/>
    <x v="2777"/>
  </r>
  <r>
    <x v="6"/>
    <n v="20737"/>
    <s v="M30164"/>
    <s v="LOGICIEL AUTOCAD LT 2012"/>
    <n v="1314"/>
    <x v="0"/>
    <n v="0"/>
    <x v="2778"/>
  </r>
  <r>
    <x v="6"/>
    <n v="20737"/>
    <s v="M30164"/>
    <s v="LOGICIEL AUTOCAD LT 2012"/>
    <n v="1314"/>
    <x v="1"/>
    <n v="0"/>
    <x v="2778"/>
  </r>
  <r>
    <x v="2"/>
    <n v="20738"/>
    <s v="P5058"/>
    <s v="PC HP 8560P"/>
    <n v="997.63"/>
    <x v="0"/>
    <n v="0"/>
    <x v="2779"/>
  </r>
  <r>
    <x v="2"/>
    <n v="20738"/>
    <s v="P5058"/>
    <s v="PC HP 8560P"/>
    <n v="997.63"/>
    <x v="1"/>
    <n v="0"/>
    <x v="2779"/>
  </r>
  <r>
    <x v="2"/>
    <n v="20739"/>
    <s v="P5059"/>
    <s v="PC HP 8560P"/>
    <n v="997.63"/>
    <x v="0"/>
    <n v="0"/>
    <x v="2780"/>
  </r>
  <r>
    <x v="2"/>
    <n v="20739"/>
    <s v="P5059"/>
    <s v="PC HP 8560P"/>
    <n v="997.63"/>
    <x v="1"/>
    <n v="0"/>
    <x v="2780"/>
  </r>
  <r>
    <x v="2"/>
    <n v="20740"/>
    <s v="P5060"/>
    <s v="PC HP 8560P"/>
    <n v="997.63"/>
    <x v="0"/>
    <n v="0"/>
    <x v="2781"/>
  </r>
  <r>
    <x v="2"/>
    <n v="20740"/>
    <s v="P5060"/>
    <s v="PC HP 8560P"/>
    <n v="997.63"/>
    <x v="1"/>
    <n v="0"/>
    <x v="2781"/>
  </r>
  <r>
    <x v="2"/>
    <n v="20745"/>
    <s v="P5065"/>
    <s v="PC HP 8560P"/>
    <n v="997.63"/>
    <x v="0"/>
    <n v="0"/>
    <x v="2782"/>
  </r>
  <r>
    <x v="2"/>
    <n v="20745"/>
    <s v="P5065"/>
    <s v="PC HP 8560P"/>
    <n v="997.63"/>
    <x v="1"/>
    <n v="0"/>
    <x v="2782"/>
  </r>
  <r>
    <x v="2"/>
    <n v="20746"/>
    <s v="P5066"/>
    <s v="PC HP 8560P"/>
    <n v="997.63"/>
    <x v="0"/>
    <n v="0"/>
    <x v="2783"/>
  </r>
  <r>
    <x v="2"/>
    <n v="20746"/>
    <s v="P5066"/>
    <s v="PC HP 8560P"/>
    <n v="997.63"/>
    <x v="1"/>
    <n v="0"/>
    <x v="2783"/>
  </r>
  <r>
    <x v="2"/>
    <n v="20747"/>
    <s v="P5067"/>
    <s v="PC HP 8560P"/>
    <n v="997.63"/>
    <x v="0"/>
    <n v="0"/>
    <x v="2784"/>
  </r>
  <r>
    <x v="2"/>
    <n v="20747"/>
    <s v="P5067"/>
    <s v="PC HP 8560P"/>
    <n v="997.63"/>
    <x v="1"/>
    <n v="0"/>
    <x v="2784"/>
  </r>
  <r>
    <x v="2"/>
    <n v="20748"/>
    <s v="U5109"/>
    <s v="PC HP Z600"/>
    <n v="2191.63"/>
    <x v="0"/>
    <n v="0"/>
    <x v="2785"/>
  </r>
  <r>
    <x v="2"/>
    <n v="20748"/>
    <s v="U5109"/>
    <s v="PC HP Z600"/>
    <n v="2191.63"/>
    <x v="1"/>
    <n v="0"/>
    <x v="2785"/>
  </r>
  <r>
    <x v="2"/>
    <n v="20753"/>
    <s v="U5114"/>
    <s v="PC HP Z600"/>
    <n v="2191.63"/>
    <x v="0"/>
    <n v="0"/>
    <x v="2786"/>
  </r>
  <r>
    <x v="2"/>
    <n v="20753"/>
    <s v="U5114"/>
    <s v="PC HP Z600"/>
    <n v="2191.63"/>
    <x v="1"/>
    <n v="0"/>
    <x v="2786"/>
  </r>
  <r>
    <x v="2"/>
    <n v="20754"/>
    <s v="U5115"/>
    <s v="PC HP Z600"/>
    <n v="2191.63"/>
    <x v="0"/>
    <n v="0"/>
    <x v="2787"/>
  </r>
  <r>
    <x v="2"/>
    <n v="20754"/>
    <s v="U5115"/>
    <s v="PC HP Z600"/>
    <n v="2191.63"/>
    <x v="1"/>
    <n v="0"/>
    <x v="2787"/>
  </r>
  <r>
    <x v="2"/>
    <n v="20755"/>
    <s v="U5116"/>
    <s v="PC HP Z600"/>
    <n v="2191.63"/>
    <x v="0"/>
    <n v="0"/>
    <x v="2788"/>
  </r>
  <r>
    <x v="2"/>
    <n v="20755"/>
    <s v="U5116"/>
    <s v="PC HP Z600"/>
    <n v="2191.63"/>
    <x v="1"/>
    <n v="0"/>
    <x v="2788"/>
  </r>
  <r>
    <x v="2"/>
    <n v="20756"/>
    <s v="U5117"/>
    <s v="PC HP Z600"/>
    <n v="2191.63"/>
    <x v="0"/>
    <n v="0"/>
    <x v="2789"/>
  </r>
  <r>
    <x v="2"/>
    <n v="20756"/>
    <s v="U5117"/>
    <s v="PC HP Z600"/>
    <n v="2191.63"/>
    <x v="1"/>
    <n v="0"/>
    <x v="2789"/>
  </r>
  <r>
    <x v="4"/>
    <n v="20763"/>
    <s v="M41106"/>
    <s v="GROUPE DE COMPTAGE BALANCES"/>
    <n v="3000"/>
    <x v="0"/>
    <n v="309.93"/>
    <x v="2790"/>
  </r>
  <r>
    <x v="4"/>
    <n v="20763"/>
    <s v="M41106"/>
    <s v="GROUPE DE COMPTAGE BALANCES"/>
    <n v="3000"/>
    <x v="1"/>
    <n v="143.06"/>
    <x v="2790"/>
  </r>
  <r>
    <x v="7"/>
    <n v="20764"/>
    <s v="M30203"/>
    <s v="TERMINAL PORTABLE"/>
    <n v="1314.75"/>
    <x v="0"/>
    <n v="0"/>
    <x v="2791"/>
  </r>
  <r>
    <x v="7"/>
    <n v="20764"/>
    <s v="M30203"/>
    <s v="TERMINAL PORTABLE"/>
    <n v="1314.75"/>
    <x v="1"/>
    <n v="134.82"/>
    <x v="2791"/>
  </r>
  <r>
    <x v="7"/>
    <n v="20765"/>
    <s v="M30204"/>
    <s v="TERMINAL PORTABLE"/>
    <n v="1314.75"/>
    <x v="0"/>
    <n v="0"/>
    <x v="2792"/>
  </r>
  <r>
    <x v="7"/>
    <n v="20765"/>
    <s v="M30204"/>
    <s v="TERMINAL PORTABLE"/>
    <n v="1314.75"/>
    <x v="1"/>
    <n v="134.82"/>
    <x v="2792"/>
  </r>
  <r>
    <x v="6"/>
    <n v="20770"/>
    <s v="M30209"/>
    <s v="LOGICIEL INDESIGN"/>
    <n v="747"/>
    <x v="0"/>
    <n v="0"/>
    <x v="2793"/>
  </r>
  <r>
    <x v="6"/>
    <n v="20770"/>
    <s v="M30209"/>
    <s v="LOGICIEL INDESIGN"/>
    <n v="747"/>
    <x v="1"/>
    <n v="0"/>
    <x v="2793"/>
  </r>
  <r>
    <x v="6"/>
    <n v="20772"/>
    <s v="M30210"/>
    <s v="LICENCES CREO ELEMENTS/PRO PAKET II"/>
    <n v="50000"/>
    <x v="0"/>
    <n v="0"/>
    <x v="2794"/>
  </r>
  <r>
    <x v="6"/>
    <n v="20772"/>
    <s v="M30210"/>
    <s v="LICENCES CREO ELEMENTS/PRO PAKET II"/>
    <n v="50000"/>
    <x v="1"/>
    <n v="0"/>
    <x v="2794"/>
  </r>
  <r>
    <x v="6"/>
    <n v="20773"/>
    <s v="M30081"/>
    <s v="LICENCE WINDCHILL PDMLINK"/>
    <n v="44408.28"/>
    <x v="0"/>
    <n v="0"/>
    <x v="2795"/>
  </r>
  <r>
    <x v="6"/>
    <n v="20773"/>
    <s v="M30081"/>
    <s v="LICENCE WINDCHILL PDMLINK"/>
    <n v="44408.28"/>
    <x v="1"/>
    <n v="0"/>
    <x v="2795"/>
  </r>
  <r>
    <x v="3"/>
    <n v="20788"/>
    <s v="M50050"/>
    <s v="ELINGUE CHAINE"/>
    <n v="1896.4"/>
    <x v="0"/>
    <n v="117.55"/>
    <x v="2796"/>
  </r>
  <r>
    <x v="3"/>
    <n v="20788"/>
    <s v="M50050"/>
    <s v="ELINGUE CHAINE"/>
    <n v="1896.4"/>
    <x v="1"/>
    <n v="188.62"/>
    <x v="2796"/>
  </r>
  <r>
    <x v="3"/>
    <n v="20789"/>
    <s v="M50051"/>
    <s v="ELINGUE CHAINE"/>
    <n v="1896.4"/>
    <x v="0"/>
    <n v="117.55"/>
    <x v="2797"/>
  </r>
  <r>
    <x v="3"/>
    <n v="20789"/>
    <s v="M50051"/>
    <s v="ELINGUE CHAINE"/>
    <n v="1896.4"/>
    <x v="1"/>
    <n v="188.62"/>
    <x v="2797"/>
  </r>
  <r>
    <x v="3"/>
    <n v="20790"/>
    <s v="M50052"/>
    <s v="ELINGUE CHAINE"/>
    <n v="1896.4"/>
    <x v="0"/>
    <n v="117.55"/>
    <x v="2798"/>
  </r>
  <r>
    <x v="3"/>
    <n v="20790"/>
    <s v="M50052"/>
    <s v="ELINGUE CHAINE"/>
    <n v="1896.4"/>
    <x v="1"/>
    <n v="188.62"/>
    <x v="2798"/>
  </r>
  <r>
    <x v="1"/>
    <n v="20803"/>
    <s v="M30212"/>
    <s v="MEUBLE SUPPORT MISE SOUS PLIS"/>
    <n v="2079"/>
    <x v="0"/>
    <n v="79.3"/>
    <x v="2799"/>
  </r>
  <r>
    <x v="1"/>
    <n v="20803"/>
    <s v="M30212"/>
    <s v="MEUBLE SUPPORT MISE SOUS PLIS"/>
    <n v="2079"/>
    <x v="1"/>
    <n v="103.1"/>
    <x v="2799"/>
  </r>
  <r>
    <x v="3"/>
    <n v="20805"/>
    <s v="M50035"/>
    <s v="ENSEMBLE  DE LEVAGE TOURELLE"/>
    <n v="8599.98"/>
    <x v="0"/>
    <n v="355.38"/>
    <x v="2800"/>
  </r>
  <r>
    <x v="3"/>
    <n v="20805"/>
    <s v="M50035"/>
    <s v="ENSEMBLE  DE LEVAGE TOURELLE"/>
    <n v="8599.98"/>
    <x v="1"/>
    <n v="828.89"/>
    <x v="2800"/>
  </r>
  <r>
    <x v="20"/>
    <n v="20807"/>
    <s v="M61162"/>
    <s v="VARIATEUR ELECT+ MOTEUR"/>
    <n v="1592.07"/>
    <x v="0"/>
    <n v="56.39"/>
    <x v="2801"/>
  </r>
  <r>
    <x v="20"/>
    <n v="20807"/>
    <s v="M61162"/>
    <s v="VARIATEUR ELECT+ MOTEUR"/>
    <n v="1592.07"/>
    <x v="1"/>
    <n v="78.95"/>
    <x v="2801"/>
  </r>
  <r>
    <x v="8"/>
    <n v="20812"/>
    <s v="M41326"/>
    <s v="MODELE SUR FON EQUIPE"/>
    <n v="27200"/>
    <x v="0"/>
    <n v="4483.78"/>
    <x v="2802"/>
  </r>
  <r>
    <x v="8"/>
    <n v="20812"/>
    <s v="M41326"/>
    <s v="MODELE SUR FON EQUIPE"/>
    <n v="27200"/>
    <x v="1"/>
    <n v="0"/>
    <x v="2802"/>
  </r>
  <r>
    <x v="4"/>
    <n v="20821"/>
    <s v="M41110"/>
    <s v="FRAISEUSE MAHO"/>
    <n v="6800"/>
    <x v="0"/>
    <n v="602.15"/>
    <x v="2803"/>
  </r>
  <r>
    <x v="4"/>
    <n v="20821"/>
    <s v="M41110"/>
    <s v="FRAISEUSE MAHO"/>
    <n v="6800"/>
    <x v="1"/>
    <n v="286.75"/>
    <x v="2803"/>
  </r>
  <r>
    <x v="6"/>
    <n v="20828"/>
    <s v="M30211"/>
    <s v="L0GICIEL PLATEFORME LMS"/>
    <n v="30000"/>
    <x v="0"/>
    <n v="0"/>
    <x v="2804"/>
  </r>
  <r>
    <x v="6"/>
    <n v="20828"/>
    <s v="M30211"/>
    <s v="L0GICIEL PLATEFORME LMS"/>
    <n v="30000"/>
    <x v="1"/>
    <n v="0"/>
    <x v="2804"/>
  </r>
  <r>
    <x v="2"/>
    <n v="20829"/>
    <s v="P0816"/>
    <s v="PC HP 8440P"/>
    <n v="956.4"/>
    <x v="0"/>
    <n v="0"/>
    <x v="2805"/>
  </r>
  <r>
    <x v="2"/>
    <n v="20829"/>
    <s v="P0816"/>
    <s v="PC HP 8440P"/>
    <n v="956.4"/>
    <x v="1"/>
    <n v="0"/>
    <x v="2805"/>
  </r>
  <r>
    <x v="14"/>
    <n v="20830"/>
    <s v="M61163"/>
    <s v="ARMOIRE ELECTRONIQUE VIGICLE"/>
    <n v="5900"/>
    <x v="0"/>
    <n v="292.58"/>
    <x v="2806"/>
  </r>
  <r>
    <x v="14"/>
    <n v="20830"/>
    <s v="M61163"/>
    <s v="ARMOIRE ELECTRONIQUE VIGICLE"/>
    <n v="5900"/>
    <x v="1"/>
    <n v="292.58"/>
    <x v="2806"/>
  </r>
  <r>
    <x v="2"/>
    <n v="20831"/>
    <s v="P0817"/>
    <s v="PC HP 8440P"/>
    <n v="956.4"/>
    <x v="0"/>
    <n v="0"/>
    <x v="2807"/>
  </r>
  <r>
    <x v="2"/>
    <n v="20831"/>
    <s v="P0817"/>
    <s v="PC HP 8440P"/>
    <n v="956.4"/>
    <x v="1"/>
    <n v="0"/>
    <x v="2807"/>
  </r>
  <r>
    <x v="14"/>
    <n v="20832"/>
    <s v="M61163"/>
    <s v="ARMOIRE ELECTRONIQUE VIGICLE"/>
    <n v="1208"/>
    <x v="0"/>
    <n v="59.9"/>
    <x v="2806"/>
  </r>
  <r>
    <x v="14"/>
    <n v="20832"/>
    <s v="M61163"/>
    <s v="ARMOIRE ELECTRONIQUE VIGICLE"/>
    <n v="1208"/>
    <x v="1"/>
    <n v="59.9"/>
    <x v="2806"/>
  </r>
  <r>
    <x v="8"/>
    <n v="20837"/>
    <s v="M41115"/>
    <s v="MODELE"/>
    <n v="20000"/>
    <x v="0"/>
    <n v="0"/>
    <x v="2808"/>
  </r>
  <r>
    <x v="8"/>
    <n v="20837"/>
    <s v="M41115"/>
    <s v="MODELE"/>
    <n v="20000"/>
    <x v="1"/>
    <n v="0"/>
    <x v="2808"/>
  </r>
  <r>
    <x v="8"/>
    <n v="20838"/>
    <s v="M41116"/>
    <s v="MODELE"/>
    <n v="20000"/>
    <x v="0"/>
    <n v="0"/>
    <x v="2809"/>
  </r>
  <r>
    <x v="8"/>
    <n v="20838"/>
    <s v="M41116"/>
    <s v="MODELE"/>
    <n v="20000"/>
    <x v="1"/>
    <n v="0"/>
    <x v="2809"/>
  </r>
  <r>
    <x v="8"/>
    <n v="20839"/>
    <s v="M41117"/>
    <s v="10831700"/>
    <n v="33040"/>
    <x v="0"/>
    <n v="0"/>
    <x v="2810"/>
  </r>
  <r>
    <x v="8"/>
    <n v="20839"/>
    <s v="M41117"/>
    <s v="10831700"/>
    <n v="33040"/>
    <x v="1"/>
    <n v="0"/>
    <x v="2810"/>
  </r>
  <r>
    <x v="8"/>
    <n v="20840"/>
    <s v="M41118"/>
    <s v="MODELE"/>
    <n v="22420"/>
    <x v="0"/>
    <n v="0"/>
    <x v="2811"/>
  </r>
  <r>
    <x v="8"/>
    <n v="20840"/>
    <s v="M41118"/>
    <s v="MODELE"/>
    <n v="22420"/>
    <x v="1"/>
    <n v="0"/>
    <x v="2811"/>
  </r>
  <r>
    <x v="8"/>
    <n v="20845"/>
    <s v="M41122"/>
    <s v="MODELLE"/>
    <n v="22625"/>
    <x v="0"/>
    <n v="0"/>
    <x v="2812"/>
  </r>
  <r>
    <x v="8"/>
    <n v="20845"/>
    <s v="M41122"/>
    <s v="MODELLE"/>
    <n v="22625"/>
    <x v="1"/>
    <n v="0"/>
    <x v="2812"/>
  </r>
  <r>
    <x v="8"/>
    <n v="20846"/>
    <s v="M41124"/>
    <s v="MODELE"/>
    <n v="29425"/>
    <x v="0"/>
    <n v="0"/>
    <x v="2813"/>
  </r>
  <r>
    <x v="8"/>
    <n v="20846"/>
    <s v="M41124"/>
    <s v="MODELE"/>
    <n v="29425"/>
    <x v="1"/>
    <n v="0"/>
    <x v="2813"/>
  </r>
  <r>
    <x v="8"/>
    <n v="20847"/>
    <s v="M41123"/>
    <s v="MODELE"/>
    <n v="18600"/>
    <x v="0"/>
    <n v="0"/>
    <x v="2814"/>
  </r>
  <r>
    <x v="8"/>
    <n v="20847"/>
    <s v="M41123"/>
    <s v="MODELE"/>
    <n v="18600"/>
    <x v="1"/>
    <n v="0"/>
    <x v="2814"/>
  </r>
  <r>
    <x v="8"/>
    <n v="20848"/>
    <s v="M41125"/>
    <s v="MODELE"/>
    <n v="11060"/>
    <x v="0"/>
    <n v="0"/>
    <x v="2815"/>
  </r>
  <r>
    <x v="8"/>
    <n v="20848"/>
    <s v="M41125"/>
    <s v="MODELE"/>
    <n v="11060"/>
    <x v="1"/>
    <n v="0"/>
    <x v="2815"/>
  </r>
  <r>
    <x v="13"/>
    <n v="20854"/>
    <s v="MINING TRANCHE 3"/>
    <s v="BATIMENT LOGISTIQUE C3 -H"/>
    <n v="4399.3599999999997"/>
    <x v="0"/>
    <n v="218.16"/>
    <x v="1526"/>
  </r>
  <r>
    <x v="13"/>
    <n v="20854"/>
    <s v="MINING TRANCHE 3"/>
    <s v="BATIMENT LOGISTIQUE C3 -H"/>
    <n v="4399.3599999999997"/>
    <x v="1"/>
    <n v="209.8"/>
    <x v="1526"/>
  </r>
  <r>
    <x v="15"/>
    <n v="20855"/>
    <s v="MINING TRANCHE 3"/>
    <s v="BATIMENT SOCIAL C3 -H"/>
    <n v="2212.5300000000002"/>
    <x v="0"/>
    <n v="109.72"/>
    <x v="2006"/>
  </r>
  <r>
    <x v="15"/>
    <n v="20855"/>
    <s v="MINING TRANCHE 3"/>
    <s v="BATIMENT SOCIAL C3 -H"/>
    <n v="2212.5300000000002"/>
    <x v="1"/>
    <n v="109.72"/>
    <x v="2006"/>
  </r>
  <r>
    <x v="13"/>
    <n v="20856"/>
    <s v="MINING TRANCHE 3"/>
    <s v="BATIMENT LOGISTIQUE C3 -H"/>
    <n v="16072.92"/>
    <x v="0"/>
    <n v="797.04"/>
    <x v="1526"/>
  </r>
  <r>
    <x v="13"/>
    <n v="20856"/>
    <s v="MINING TRANCHE 3"/>
    <s v="BATIMENT LOGISTIQUE C3 -H"/>
    <n v="16072.92"/>
    <x v="1"/>
    <n v="766.49"/>
    <x v="1526"/>
  </r>
  <r>
    <x v="16"/>
    <n v="20857"/>
    <s v="MINING TRANCHE 3"/>
    <s v="BATIMENT ADMINISTRATIF C3 -H"/>
    <n v="16072.9"/>
    <x v="0"/>
    <n v="797.04"/>
    <x v="1547"/>
  </r>
  <r>
    <x v="16"/>
    <n v="20857"/>
    <s v="MINING TRANCHE 3"/>
    <s v="BATIMENT ADMINISTRATIF C3 -H"/>
    <n v="16072.9"/>
    <x v="1"/>
    <n v="797.04"/>
    <x v="1547"/>
  </r>
  <r>
    <x v="6"/>
    <n v="20904"/>
    <s v="M30220"/>
    <s v="LICENCE E3 CABLE PROFESSIONAL UPGRADE"/>
    <n v="2985"/>
    <x v="0"/>
    <n v="111.46"/>
    <x v="2816"/>
  </r>
  <r>
    <x v="6"/>
    <n v="20904"/>
    <s v="M30220"/>
    <s v="LICENCE E3 CABLE PROFESSIONAL UPGRADE"/>
    <n v="2985"/>
    <x v="1"/>
    <n v="0"/>
    <x v="2816"/>
  </r>
  <r>
    <x v="14"/>
    <n v="20905"/>
    <s v="M61167"/>
    <s v="SYSTEME SECURITE INCENDIE"/>
    <n v="9000"/>
    <x v="0"/>
    <n v="223.15"/>
    <x v="2817"/>
  </r>
  <r>
    <x v="14"/>
    <n v="20905"/>
    <s v="M61167"/>
    <s v="SYSTEME SECURITE INCENDIE"/>
    <n v="9000"/>
    <x v="1"/>
    <n v="446.3"/>
    <x v="2817"/>
  </r>
  <r>
    <x v="14"/>
    <n v="20906"/>
    <s v="M61166"/>
    <s v="ALIMENTATION POMPE INCENDIE"/>
    <n v="11200"/>
    <x v="0"/>
    <n v="277.7"/>
    <x v="2818"/>
  </r>
  <r>
    <x v="14"/>
    <n v="20906"/>
    <s v="M61166"/>
    <s v="ALIMENTATION POMPE INCENDIE"/>
    <n v="11200"/>
    <x v="1"/>
    <n v="555.4"/>
    <x v="2818"/>
  </r>
  <r>
    <x v="20"/>
    <n v="20907"/>
    <s v="M61178"/>
    <s v="STORES A BANDES"/>
    <n v="1246"/>
    <x v="0"/>
    <n v="47.53"/>
    <x v="2819"/>
  </r>
  <r>
    <x v="20"/>
    <n v="20907"/>
    <s v="M61178"/>
    <s v="STORES A BANDES"/>
    <n v="1246"/>
    <x v="1"/>
    <n v="61.79"/>
    <x v="2819"/>
  </r>
  <r>
    <x v="4"/>
    <n v="20912"/>
    <s v="M41128"/>
    <s v="POMPE WAXOIL"/>
    <n v="1342"/>
    <x v="0"/>
    <n v="11.01"/>
    <x v="2820"/>
  </r>
  <r>
    <x v="4"/>
    <n v="20912"/>
    <s v="M41128"/>
    <s v="POMPE WAXOIL"/>
    <n v="1342"/>
    <x v="1"/>
    <n v="65.849999999999994"/>
    <x v="2820"/>
  </r>
  <r>
    <x v="3"/>
    <n v="20913"/>
    <s v="M50056"/>
    <s v="REMORQUEUR AERONEFS"/>
    <n v="8900"/>
    <x v="0"/>
    <n v="551.67999999999995"/>
    <x v="2821"/>
  </r>
  <r>
    <x v="3"/>
    <n v="20913"/>
    <s v="M50056"/>
    <s v="REMORQUEUR AERONEFS"/>
    <n v="8900"/>
    <x v="1"/>
    <n v="638.46"/>
    <x v="2821"/>
  </r>
  <r>
    <x v="2"/>
    <n v="20920"/>
    <s v="U5119"/>
    <s v="PC HP ELITE 8200 SFF"/>
    <n v="628.47"/>
    <x v="0"/>
    <n v="2.86"/>
    <x v="2822"/>
  </r>
  <r>
    <x v="2"/>
    <n v="20920"/>
    <s v="U5119"/>
    <s v="PC HP ELITE 8200 SFF"/>
    <n v="628.47"/>
    <x v="1"/>
    <n v="0"/>
    <x v="2822"/>
  </r>
  <r>
    <x v="2"/>
    <n v="20921"/>
    <s v="U5120"/>
    <s v="PC HP ELITE 8200 SFF"/>
    <n v="628.47"/>
    <x v="0"/>
    <n v="2.86"/>
    <x v="2823"/>
  </r>
  <r>
    <x v="2"/>
    <n v="20921"/>
    <s v="U5120"/>
    <s v="PC HP ELITE 8200 SFF"/>
    <n v="628.47"/>
    <x v="1"/>
    <n v="0"/>
    <x v="2823"/>
  </r>
  <r>
    <x v="2"/>
    <n v="20922"/>
    <s v="U5121"/>
    <s v="PC HP ELITE 8200 SFF"/>
    <n v="628.47"/>
    <x v="0"/>
    <n v="2.86"/>
    <x v="2824"/>
  </r>
  <r>
    <x v="2"/>
    <n v="20922"/>
    <s v="U5121"/>
    <s v="PC HP ELITE 8200 SFF"/>
    <n v="628.47"/>
    <x v="1"/>
    <n v="0"/>
    <x v="2824"/>
  </r>
  <r>
    <x v="2"/>
    <n v="20923"/>
    <s v="U5122"/>
    <s v="PC HP ELITE 8200 SFF"/>
    <n v="628.47"/>
    <x v="0"/>
    <n v="2.86"/>
    <x v="2825"/>
  </r>
  <r>
    <x v="2"/>
    <n v="20923"/>
    <s v="U5122"/>
    <s v="PC HP ELITE 8200 SFF"/>
    <n v="628.47"/>
    <x v="1"/>
    <n v="0"/>
    <x v="2825"/>
  </r>
  <r>
    <x v="2"/>
    <n v="20924"/>
    <s v="U5123"/>
    <s v="PC HP ELITE 8200 SFF"/>
    <n v="628.47"/>
    <x v="0"/>
    <n v="2.86"/>
    <x v="2826"/>
  </r>
  <r>
    <x v="2"/>
    <n v="20924"/>
    <s v="U5123"/>
    <s v="PC HP ELITE 8200 SFF"/>
    <n v="628.47"/>
    <x v="1"/>
    <n v="0"/>
    <x v="2826"/>
  </r>
  <r>
    <x v="2"/>
    <n v="20929"/>
    <s v="U5128"/>
    <s v="PC HP ELITE 8200 SFF"/>
    <n v="628.47"/>
    <x v="0"/>
    <n v="2.86"/>
    <x v="2827"/>
  </r>
  <r>
    <x v="2"/>
    <n v="20929"/>
    <s v="U5128"/>
    <s v="PC HP ELITE 8200 SFF"/>
    <n v="628.47"/>
    <x v="1"/>
    <n v="0"/>
    <x v="2827"/>
  </r>
  <r>
    <x v="2"/>
    <n v="20930"/>
    <s v="U5089"/>
    <s v="PC HP ELITE 8200 SFF"/>
    <n v="494.63"/>
    <x v="0"/>
    <n v="7.2"/>
    <x v="2828"/>
  </r>
  <r>
    <x v="2"/>
    <n v="20930"/>
    <s v="U5089"/>
    <s v="PC HP ELITE 8200 SFF"/>
    <n v="494.63"/>
    <x v="1"/>
    <n v="0"/>
    <x v="2828"/>
  </r>
  <r>
    <x v="2"/>
    <n v="20931"/>
    <s v="U5090"/>
    <s v="PC HP ELITE 8200 SFF"/>
    <n v="494.63"/>
    <x v="0"/>
    <n v="7.2"/>
    <x v="2829"/>
  </r>
  <r>
    <x v="2"/>
    <n v="20931"/>
    <s v="U5090"/>
    <s v="PC HP ELITE 8200 SFF"/>
    <n v="494.63"/>
    <x v="1"/>
    <n v="0"/>
    <x v="2829"/>
  </r>
  <r>
    <x v="2"/>
    <n v="20932"/>
    <s v="U5091"/>
    <s v="PC HP ELITE 8200 SFF"/>
    <n v="494.63"/>
    <x v="0"/>
    <n v="7.2"/>
    <x v="2830"/>
  </r>
  <r>
    <x v="2"/>
    <n v="20932"/>
    <s v="U5091"/>
    <s v="PC HP ELITE 8200 SFF"/>
    <n v="494.63"/>
    <x v="1"/>
    <n v="0"/>
    <x v="2830"/>
  </r>
  <r>
    <x v="2"/>
    <n v="20937"/>
    <s v="U5096"/>
    <s v="PC HP ELITE 8200 SFF"/>
    <n v="494.63"/>
    <x v="0"/>
    <n v="7.2"/>
    <x v="2831"/>
  </r>
  <r>
    <x v="2"/>
    <n v="20937"/>
    <s v="U5096"/>
    <s v="PC HP ELITE 8200 SFF"/>
    <n v="494.63"/>
    <x v="1"/>
    <n v="0"/>
    <x v="2831"/>
  </r>
  <r>
    <x v="2"/>
    <n v="20938"/>
    <s v="U5097"/>
    <s v="PC HP ELITE 8200 SFF"/>
    <n v="494.63"/>
    <x v="0"/>
    <n v="7.2"/>
    <x v="2832"/>
  </r>
  <r>
    <x v="2"/>
    <n v="20938"/>
    <s v="U5097"/>
    <s v="PC HP ELITE 8200 SFF"/>
    <n v="494.63"/>
    <x v="1"/>
    <n v="0"/>
    <x v="2832"/>
  </r>
  <r>
    <x v="2"/>
    <n v="20939"/>
    <s v="U5099"/>
    <s v="PC HP ELITE 8200 SFF"/>
    <n v="494.63"/>
    <x v="0"/>
    <n v="7.2"/>
    <x v="2833"/>
  </r>
  <r>
    <x v="2"/>
    <n v="20939"/>
    <s v="U5099"/>
    <s v="PC HP ELITE 8200 SFF"/>
    <n v="494.63"/>
    <x v="1"/>
    <n v="0"/>
    <x v="2833"/>
  </r>
  <r>
    <x v="2"/>
    <n v="20940"/>
    <s v="U5098"/>
    <s v="PC HP ELITE 8200 SFF"/>
    <n v="494.63"/>
    <x v="0"/>
    <n v="7.2"/>
    <x v="2834"/>
  </r>
  <r>
    <x v="2"/>
    <n v="20940"/>
    <s v="U5098"/>
    <s v="PC HP ELITE 8200 SFF"/>
    <n v="494.63"/>
    <x v="1"/>
    <n v="0"/>
    <x v="2834"/>
  </r>
  <r>
    <x v="2"/>
    <n v="20945"/>
    <s v="U5104"/>
    <s v="PC HP ELITE 8200 SFF"/>
    <n v="494.63"/>
    <x v="0"/>
    <n v="7.2"/>
    <x v="2835"/>
  </r>
  <r>
    <x v="2"/>
    <n v="20945"/>
    <s v="U5104"/>
    <s v="PC HP ELITE 8200 SFF"/>
    <n v="494.63"/>
    <x v="1"/>
    <n v="0"/>
    <x v="2835"/>
  </r>
  <r>
    <x v="2"/>
    <n v="20946"/>
    <s v="U5105"/>
    <s v="PC HP ELITE 8200 SFF"/>
    <n v="494.63"/>
    <x v="0"/>
    <n v="7.2"/>
    <x v="2836"/>
  </r>
  <r>
    <x v="2"/>
    <n v="20946"/>
    <s v="U5105"/>
    <s v="PC HP ELITE 8200 SFF"/>
    <n v="494.63"/>
    <x v="1"/>
    <n v="0"/>
    <x v="2836"/>
  </r>
  <r>
    <x v="2"/>
    <n v="20947"/>
    <s v="U5106"/>
    <s v="PC HP ELITE 8200 SFF"/>
    <n v="494.63"/>
    <x v="0"/>
    <n v="7.2"/>
    <x v="2837"/>
  </r>
  <r>
    <x v="2"/>
    <n v="20947"/>
    <s v="U5106"/>
    <s v="PC HP ELITE 8200 SFF"/>
    <n v="494.63"/>
    <x v="1"/>
    <n v="0"/>
    <x v="2837"/>
  </r>
  <r>
    <x v="2"/>
    <n v="20948"/>
    <s v="U5107"/>
    <s v="PC HP ELITE 8200 SFF"/>
    <n v="494.63"/>
    <x v="0"/>
    <n v="7.2"/>
    <x v="2838"/>
  </r>
  <r>
    <x v="2"/>
    <n v="20948"/>
    <s v="U5107"/>
    <s v="PC HP ELITE 8200 SFF"/>
    <n v="494.63"/>
    <x v="1"/>
    <n v="0"/>
    <x v="2838"/>
  </r>
  <r>
    <x v="2"/>
    <n v="20949"/>
    <s v="U5108"/>
    <s v="PC HP ELITE 8200 SFF"/>
    <n v="494.63"/>
    <x v="0"/>
    <n v="7.2"/>
    <x v="2839"/>
  </r>
  <r>
    <x v="2"/>
    <n v="20949"/>
    <s v="U5108"/>
    <s v="PC HP ELITE 8200 SFF"/>
    <n v="494.63"/>
    <x v="1"/>
    <n v="0"/>
    <x v="2839"/>
  </r>
  <r>
    <x v="2"/>
    <n v="20965"/>
    <s v="P5082"/>
    <s v="PC ELITEBOOK 2760P"/>
    <n v="1790.63"/>
    <x v="0"/>
    <n v="117.41"/>
    <x v="2840"/>
  </r>
  <r>
    <x v="2"/>
    <n v="20965"/>
    <s v="P5082"/>
    <s v="PC ELITEBOOK 2760P"/>
    <n v="1790.63"/>
    <x v="1"/>
    <n v="0"/>
    <x v="2840"/>
  </r>
  <r>
    <x v="4"/>
    <n v="20970"/>
    <s v="M41129"/>
    <s v="FILIERE ELECTRIQUE"/>
    <n v="733.04"/>
    <x v="0"/>
    <n v="45.44"/>
    <x v="2841"/>
  </r>
  <r>
    <x v="4"/>
    <n v="20970"/>
    <s v="M41129"/>
    <s v="FILIERE ELECTRIQUE"/>
    <n v="733.04"/>
    <x v="1"/>
    <n v="35.97"/>
    <x v="2841"/>
  </r>
  <r>
    <x v="4"/>
    <n v="20971"/>
    <s v="M41146"/>
    <s v="ASPIRATEUR 1500W"/>
    <n v="445.52"/>
    <x v="0"/>
    <n v="22.09"/>
    <x v="2842"/>
  </r>
  <r>
    <x v="4"/>
    <n v="20971"/>
    <s v="M41146"/>
    <s v="ASPIRATEUR 1500W"/>
    <n v="445.52"/>
    <x v="1"/>
    <n v="23.72"/>
    <x v="2842"/>
  </r>
  <r>
    <x v="4"/>
    <n v="20972"/>
    <s v="M41158"/>
    <s v="PANIER A COPEAUX"/>
    <n v="511.2"/>
    <x v="0"/>
    <n v="25.35"/>
    <x v="2843"/>
  </r>
  <r>
    <x v="4"/>
    <n v="20972"/>
    <s v="M41158"/>
    <s v="PANIER A COPEAUX"/>
    <n v="511.2"/>
    <x v="1"/>
    <n v="27.21"/>
    <x v="2843"/>
  </r>
  <r>
    <x v="4"/>
    <n v="20973"/>
    <s v="M41155"/>
    <s v="CONTROLEUR DE COUPLE"/>
    <n v="1090"/>
    <x v="0"/>
    <n v="58.58"/>
    <x v="2844"/>
  </r>
  <r>
    <x v="4"/>
    <n v="20973"/>
    <s v="M41155"/>
    <s v="CONTROLEUR DE COUPLE"/>
    <n v="1090"/>
    <x v="1"/>
    <n v="55.76"/>
    <x v="2844"/>
  </r>
  <r>
    <x v="4"/>
    <n v="20974"/>
    <s v="M41156"/>
    <s v="CONTROLEUR DE COUPLE"/>
    <n v="1090"/>
    <x v="0"/>
    <n v="58.58"/>
    <x v="2845"/>
  </r>
  <r>
    <x v="4"/>
    <n v="20974"/>
    <s v="M41156"/>
    <s v="CONTROLEUR DE COUPLE"/>
    <n v="1090"/>
    <x v="1"/>
    <n v="55.76"/>
    <x v="2845"/>
  </r>
  <r>
    <x v="4"/>
    <n v="20979"/>
    <s v="M41135"/>
    <s v="ACCELEROMETRE CAPACITIF +-10G"/>
    <n v="571.33000000000004"/>
    <x v="0"/>
    <n v="35.42"/>
    <x v="2846"/>
  </r>
  <r>
    <x v="4"/>
    <n v="20979"/>
    <s v="M41135"/>
    <s v="ACCELEROMETRE CAPACITIF +-10G"/>
    <n v="571.33000000000004"/>
    <x v="1"/>
    <n v="28.04"/>
    <x v="2846"/>
  </r>
  <r>
    <x v="4"/>
    <n v="20980"/>
    <s v="M41136"/>
    <s v="ACCELEROMETRE CAPACITIF +-10G"/>
    <n v="571.33000000000004"/>
    <x v="0"/>
    <n v="35.42"/>
    <x v="2847"/>
  </r>
  <r>
    <x v="4"/>
    <n v="20980"/>
    <s v="M41136"/>
    <s v="ACCELEROMETRE CAPACITIF +-10G"/>
    <n v="571.33000000000004"/>
    <x v="1"/>
    <n v="28.04"/>
    <x v="2847"/>
  </r>
  <r>
    <x v="4"/>
    <n v="20981"/>
    <s v="M41137"/>
    <s v="ACCELEROMETRE CAPACITIF +-10G"/>
    <n v="571.33000000000004"/>
    <x v="0"/>
    <n v="35.42"/>
    <x v="2848"/>
  </r>
  <r>
    <x v="4"/>
    <n v="20981"/>
    <s v="M41137"/>
    <s v="ACCELEROMETRE CAPACITIF +-10G"/>
    <n v="571.33000000000004"/>
    <x v="1"/>
    <n v="28.04"/>
    <x v="2848"/>
  </r>
  <r>
    <x v="4"/>
    <n v="20982"/>
    <s v="M41138"/>
    <s v="ACCELEROMETRE CAPACITIF +-10G"/>
    <n v="571.33000000000004"/>
    <x v="0"/>
    <n v="35.42"/>
    <x v="2849"/>
  </r>
  <r>
    <x v="4"/>
    <n v="20982"/>
    <s v="M41138"/>
    <s v="ACCELEROMETRE CAPACITIF +-10G"/>
    <n v="571.33000000000004"/>
    <x v="1"/>
    <n v="28.04"/>
    <x v="2849"/>
  </r>
  <r>
    <x v="4"/>
    <n v="20987"/>
    <s v="M41143"/>
    <s v="ACCELEROMETRE CAPACITIF +-10G"/>
    <n v="571.37"/>
    <x v="0"/>
    <n v="35.42"/>
    <x v="2850"/>
  </r>
  <r>
    <x v="4"/>
    <n v="20987"/>
    <s v="M41143"/>
    <s v="ACCELEROMETRE CAPACITIF +-10G"/>
    <n v="571.37"/>
    <x v="1"/>
    <n v="28.04"/>
    <x v="2850"/>
  </r>
  <r>
    <x v="6"/>
    <n v="20988"/>
    <s v="M30218"/>
    <s v="DEVELOPPEMENT  LOGICIEL"/>
    <n v="32963"/>
    <x v="0"/>
    <n v="570.39"/>
    <x v="2851"/>
  </r>
  <r>
    <x v="6"/>
    <n v="20988"/>
    <s v="M30218"/>
    <s v="DEVELOPPEMENT  LOGICIEL"/>
    <n v="32963"/>
    <x v="1"/>
    <n v="0"/>
    <x v="2851"/>
  </r>
  <r>
    <x v="3"/>
    <n v="20989"/>
    <s v="M50053"/>
    <s v="RALLONGES DE FOURCHES FERMEES"/>
    <n v="538.26"/>
    <x v="0"/>
    <n v="33.36"/>
    <x v="2852"/>
  </r>
  <r>
    <x v="3"/>
    <n v="20989"/>
    <s v="M50053"/>
    <s v="RALLONGES DE FOURCHES FERMEES"/>
    <n v="538.26"/>
    <x v="1"/>
    <n v="36.950000000000003"/>
    <x v="2852"/>
  </r>
  <r>
    <x v="4"/>
    <n v="20990"/>
    <s v="M41134"/>
    <s v="APPAREIL POUR BANDE PLASTIQUE"/>
    <n v="1980"/>
    <x v="0"/>
    <n v="122.73"/>
    <x v="2853"/>
  </r>
  <r>
    <x v="4"/>
    <n v="20990"/>
    <s v="M41134"/>
    <s v="APPAREIL POUR BANDE PLASTIQUE"/>
    <n v="1980"/>
    <x v="1"/>
    <n v="97.16"/>
    <x v="2853"/>
  </r>
  <r>
    <x v="4"/>
    <n v="20996"/>
    <s v="M61168"/>
    <s v="CAISSES A CHAINES"/>
    <n v="795"/>
    <x v="0"/>
    <n v="28.16"/>
    <x v="2854"/>
  </r>
  <r>
    <x v="4"/>
    <n v="20996"/>
    <s v="M61168"/>
    <s v="CAISSES A CHAINES"/>
    <n v="795"/>
    <x v="1"/>
    <n v="39.01"/>
    <x v="2854"/>
  </r>
  <r>
    <x v="4"/>
    <n v="20997"/>
    <s v="M61169"/>
    <s v="CAISSES A CHAINES"/>
    <n v="795"/>
    <x v="0"/>
    <n v="28.16"/>
    <x v="2855"/>
  </r>
  <r>
    <x v="4"/>
    <n v="20997"/>
    <s v="M61169"/>
    <s v="CAISSES A CHAINES"/>
    <n v="795"/>
    <x v="1"/>
    <n v="39.01"/>
    <x v="2855"/>
  </r>
  <r>
    <x v="4"/>
    <n v="20998"/>
    <s v="M61170"/>
    <s v="CAISSES A CHAINES"/>
    <n v="795"/>
    <x v="0"/>
    <n v="28.16"/>
    <x v="2856"/>
  </r>
  <r>
    <x v="4"/>
    <n v="20998"/>
    <s v="M61170"/>
    <s v="CAISSES A CHAINES"/>
    <n v="795"/>
    <x v="1"/>
    <n v="39.01"/>
    <x v="2856"/>
  </r>
  <r>
    <x v="4"/>
    <n v="20999"/>
    <s v="M61171"/>
    <s v="CAISSES A CHAINES"/>
    <n v="795"/>
    <x v="0"/>
    <n v="28.16"/>
    <x v="2857"/>
  </r>
  <r>
    <x v="4"/>
    <n v="20999"/>
    <s v="M61171"/>
    <s v="CAISSES A CHAINES"/>
    <n v="795"/>
    <x v="1"/>
    <n v="39.01"/>
    <x v="2857"/>
  </r>
  <r>
    <x v="4"/>
    <n v="21004"/>
    <s v="M41131"/>
    <s v="MX840 PAKAP"/>
    <n v="6462.85"/>
    <x v="0"/>
    <n v="400.61"/>
    <x v="2858"/>
  </r>
  <r>
    <x v="4"/>
    <n v="21004"/>
    <s v="M41131"/>
    <s v="MX840 PAKAP"/>
    <n v="6462.85"/>
    <x v="1"/>
    <n v="317.12"/>
    <x v="2858"/>
  </r>
  <r>
    <x v="5"/>
    <n v="21005"/>
    <s v="M61187"/>
    <s v="ECHELLE"/>
    <n v="14003"/>
    <x v="0"/>
    <n v="694.4"/>
    <x v="2859"/>
  </r>
  <r>
    <x v="5"/>
    <n v="21005"/>
    <s v="M61187"/>
    <s v="ECHELLE"/>
    <n v="14003"/>
    <x v="1"/>
    <n v="716.27"/>
    <x v="2859"/>
  </r>
  <r>
    <x v="5"/>
    <n v="21006"/>
    <s v="M61188"/>
    <s v="ESCABEAUX MOBILE"/>
    <n v="14003"/>
    <x v="0"/>
    <n v="694.4"/>
    <x v="2860"/>
  </r>
  <r>
    <x v="5"/>
    <n v="21006"/>
    <s v="M61188"/>
    <s v="ESCABEAUX MOBILE"/>
    <n v="14003"/>
    <x v="1"/>
    <n v="716.27"/>
    <x v="2860"/>
  </r>
  <r>
    <x v="5"/>
    <n v="21007"/>
    <s v="M61189"/>
    <s v="ESCABEAUX MOBILE"/>
    <n v="14003"/>
    <x v="0"/>
    <n v="694.4"/>
    <x v="2861"/>
  </r>
  <r>
    <x v="5"/>
    <n v="21007"/>
    <s v="M61189"/>
    <s v="ESCABEAUX MOBILE"/>
    <n v="14003"/>
    <x v="1"/>
    <n v="716.27"/>
    <x v="2861"/>
  </r>
  <r>
    <x v="11"/>
    <n v="21012"/>
    <s v="M61192"/>
    <s v="RAYONNAGE DYNAMIQUE COLIS"/>
    <n v="12000"/>
    <x v="0"/>
    <n v="425.06"/>
    <x v="2862"/>
  </r>
  <r>
    <x v="11"/>
    <n v="21012"/>
    <s v="M61192"/>
    <s v="RAYONNAGE DYNAMIQUE COLIS"/>
    <n v="12000"/>
    <x v="1"/>
    <n v="613.82000000000005"/>
    <x v="2862"/>
  </r>
  <r>
    <x v="5"/>
    <n v="21013"/>
    <s v="M61176"/>
    <s v="ARMOIRE HAUTE"/>
    <n v="1320"/>
    <x v="0"/>
    <n v="46.76"/>
    <x v="2863"/>
  </r>
  <r>
    <x v="5"/>
    <n v="21013"/>
    <s v="M61176"/>
    <s v="ARMOIRE HAUTE"/>
    <n v="1320"/>
    <x v="1"/>
    <n v="67.52"/>
    <x v="2863"/>
  </r>
  <r>
    <x v="5"/>
    <n v="21014"/>
    <s v="M61177"/>
    <s v="ARMOIRE HAUTE"/>
    <n v="580"/>
    <x v="0"/>
    <n v="20.54"/>
    <x v="2864"/>
  </r>
  <r>
    <x v="5"/>
    <n v="21014"/>
    <s v="M61177"/>
    <s v="ARMOIRE HAUTE"/>
    <n v="580"/>
    <x v="1"/>
    <n v="29.67"/>
    <x v="2864"/>
  </r>
  <r>
    <x v="4"/>
    <n v="21015"/>
    <s v="M41145"/>
    <s v="ELECTRO AIMANT"/>
    <n v="515.08000000000004"/>
    <x v="0"/>
    <n v="28.15"/>
    <x v="2865"/>
  </r>
  <r>
    <x v="4"/>
    <n v="21015"/>
    <s v="M41145"/>
    <s v="ELECTRO AIMANT"/>
    <n v="515.08000000000004"/>
    <x v="1"/>
    <n v="27.42"/>
    <x v="2865"/>
  </r>
  <r>
    <x v="5"/>
    <n v="21021"/>
    <s v="M61183"/>
    <s v="CHARIOT SYSTEME"/>
    <n v="1279.6400000000001"/>
    <x v="0"/>
    <n v="45.32"/>
    <x v="2866"/>
  </r>
  <r>
    <x v="5"/>
    <n v="21021"/>
    <s v="M61183"/>
    <s v="CHARIOT SYSTEME"/>
    <n v="1279.6400000000001"/>
    <x v="1"/>
    <n v="65.45"/>
    <x v="2866"/>
  </r>
  <r>
    <x v="5"/>
    <n v="21022"/>
    <s v="M61184"/>
    <s v="CHARIOT SYSTEME"/>
    <n v="1279.6400000000001"/>
    <x v="0"/>
    <n v="45.32"/>
    <x v="2867"/>
  </r>
  <r>
    <x v="5"/>
    <n v="21022"/>
    <s v="M61184"/>
    <s v="CHARIOT SYSTEME"/>
    <n v="1279.6400000000001"/>
    <x v="1"/>
    <n v="65.45"/>
    <x v="2867"/>
  </r>
  <r>
    <x v="5"/>
    <n v="21023"/>
    <s v="M61185"/>
    <s v="CHARIOT SYSTEME"/>
    <n v="1279.6400000000001"/>
    <x v="0"/>
    <n v="45.32"/>
    <x v="2868"/>
  </r>
  <r>
    <x v="5"/>
    <n v="21023"/>
    <s v="M61185"/>
    <s v="CHARIOT SYSTEME"/>
    <n v="1279.6400000000001"/>
    <x v="1"/>
    <n v="65.45"/>
    <x v="2868"/>
  </r>
  <r>
    <x v="5"/>
    <n v="21024"/>
    <s v="M61186"/>
    <s v="CHARIOT SYSTEME"/>
    <n v="1244.01"/>
    <x v="0"/>
    <n v="44.06"/>
    <x v="2869"/>
  </r>
  <r>
    <x v="5"/>
    <n v="21024"/>
    <s v="M61186"/>
    <s v="CHARIOT SYSTEME"/>
    <n v="1244.01"/>
    <x v="1"/>
    <n v="63.63"/>
    <x v="2869"/>
  </r>
  <r>
    <x v="4"/>
    <n v="21029"/>
    <s v="M41152"/>
    <s v="CAPTEUR DE PRESSION"/>
    <n v="760"/>
    <x v="0"/>
    <n v="47.11"/>
    <x v="2870"/>
  </r>
  <r>
    <x v="4"/>
    <n v="21029"/>
    <s v="M41152"/>
    <s v="CAPTEUR DE PRESSION"/>
    <n v="760"/>
    <x v="1"/>
    <n v="38.880000000000003"/>
    <x v="2870"/>
  </r>
  <r>
    <x v="11"/>
    <n v="21030"/>
    <s v="M61181A"/>
    <s v="CASSETTES RAYONNANTES"/>
    <n v="6750"/>
    <x v="0"/>
    <n v="239.09"/>
    <x v="2871"/>
  </r>
  <r>
    <x v="11"/>
    <n v="21030"/>
    <s v="M61181A"/>
    <s v="CASSETTES RAYONNANTES"/>
    <n v="6750"/>
    <x v="1"/>
    <n v="345.27"/>
    <x v="2871"/>
  </r>
  <r>
    <x v="11"/>
    <n v="21031"/>
    <s v="M61181B"/>
    <s v="MATERIEL ELECTRIQUE"/>
    <n v="663.15"/>
    <x v="0"/>
    <n v="23.49"/>
    <x v="2872"/>
  </r>
  <r>
    <x v="11"/>
    <n v="21031"/>
    <s v="M61181B"/>
    <s v="MATERIEL ELECTRIQUE"/>
    <n v="663.15"/>
    <x v="1"/>
    <n v="33.92"/>
    <x v="2872"/>
  </r>
  <r>
    <x v="4"/>
    <n v="21032"/>
    <s v="M41133"/>
    <s v="GABARIT DE SIMULATION"/>
    <n v="3330"/>
    <x v="0"/>
    <n v="90.98"/>
    <x v="2873"/>
  </r>
  <r>
    <x v="4"/>
    <n v="21032"/>
    <s v="M41133"/>
    <s v="GABARIT DE SIMULATION"/>
    <n v="3330"/>
    <x v="1"/>
    <n v="163.4"/>
    <x v="2873"/>
  </r>
  <r>
    <x v="4"/>
    <n v="21038"/>
    <s v="M41161"/>
    <s v="DUROMETRE ANALOGIQUE+ BATI AVEC POIDS"/>
    <n v="1407.2"/>
    <x v="0"/>
    <n v="87.23"/>
    <x v="2874"/>
  </r>
  <r>
    <x v="4"/>
    <n v="21038"/>
    <s v="M41161"/>
    <s v="DUROMETRE ANALOGIQUE+ BATI AVEC POIDS"/>
    <n v="1407.2"/>
    <x v="1"/>
    <n v="69.05"/>
    <x v="2874"/>
  </r>
  <r>
    <x v="6"/>
    <n v="21046"/>
    <s v="M30225"/>
    <s v="NAVARI PLAYER V 5.2"/>
    <n v="599"/>
    <x v="0"/>
    <n v="37.090000000000003"/>
    <x v="2875"/>
  </r>
  <r>
    <x v="6"/>
    <n v="21046"/>
    <s v="M30225"/>
    <s v="NAVARI PLAYER V 5.2"/>
    <n v="599"/>
    <x v="1"/>
    <n v="0"/>
    <x v="2875"/>
  </r>
  <r>
    <x v="4"/>
    <n v="21048"/>
    <s v="M61180"/>
    <s v="RAYONNAGE A BRAS"/>
    <n v="1301.5"/>
    <x v="0"/>
    <n v="46.1"/>
    <x v="2876"/>
  </r>
  <r>
    <x v="2"/>
    <n v="20752"/>
    <s v="U5113"/>
    <s v="PC HP Z600"/>
    <n v="2191.63"/>
    <x v="0"/>
    <n v="0"/>
    <x v="2877"/>
  </r>
  <r>
    <x v="2"/>
    <n v="20752"/>
    <s v="U5113"/>
    <s v="PC HP Z600"/>
    <n v="2191.63"/>
    <x v="1"/>
    <n v="0"/>
    <x v="2877"/>
  </r>
  <r>
    <x v="2"/>
    <n v="20757"/>
    <s v="U5118"/>
    <s v="PC HP Z600"/>
    <n v="2191.63"/>
    <x v="0"/>
    <n v="0"/>
    <x v="2878"/>
  </r>
  <r>
    <x v="2"/>
    <n v="20757"/>
    <s v="U5118"/>
    <s v="PC HP Z600"/>
    <n v="2191.63"/>
    <x v="1"/>
    <n v="0"/>
    <x v="2878"/>
  </r>
  <r>
    <x v="6"/>
    <n v="20758"/>
    <s v="M30165"/>
    <s v="LOGICIEL ADOBE CREATIVE SUITE MASTER"/>
    <n v="2750"/>
    <x v="0"/>
    <n v="0"/>
    <x v="2879"/>
  </r>
  <r>
    <x v="6"/>
    <n v="20758"/>
    <s v="M30165"/>
    <s v="LOGICIEL ADOBE CREATIVE SUITE MASTER"/>
    <n v="2750"/>
    <x v="1"/>
    <n v="0"/>
    <x v="2879"/>
  </r>
  <r>
    <x v="6"/>
    <n v="20759"/>
    <s v="M30166"/>
    <s v="LOGICIEL ADOBE CREATIVE SUITE MASTER"/>
    <n v="2750"/>
    <x v="0"/>
    <n v="0"/>
    <x v="2880"/>
  </r>
  <r>
    <x v="6"/>
    <n v="20759"/>
    <s v="M30166"/>
    <s v="LOGICIEL ADOBE CREATIVE SUITE MASTER"/>
    <n v="2750"/>
    <x v="1"/>
    <n v="0"/>
    <x v="2880"/>
  </r>
  <r>
    <x v="5"/>
    <n v="20760"/>
    <s v="M61155"/>
    <s v="CLOISON RIDEAU"/>
    <n v="984.27"/>
    <x v="0"/>
    <n v="37.54"/>
    <x v="2881"/>
  </r>
  <r>
    <x v="5"/>
    <n v="20760"/>
    <s v="M61155"/>
    <s v="CLOISON RIDEAU"/>
    <n v="984.27"/>
    <x v="1"/>
    <n v="46.94"/>
    <x v="2881"/>
  </r>
  <r>
    <x v="5"/>
    <n v="20761"/>
    <s v="M61156"/>
    <s v="CLOISON RIDEAU"/>
    <n v="2030.08"/>
    <x v="0"/>
    <n v="77.430000000000007"/>
    <x v="2882"/>
  </r>
  <r>
    <x v="5"/>
    <n v="20761"/>
    <s v="M61156"/>
    <s v="CLOISON RIDEAU"/>
    <n v="2030.08"/>
    <x v="1"/>
    <n v="96.81"/>
    <x v="2882"/>
  </r>
  <r>
    <x v="7"/>
    <n v="20766"/>
    <s v="M30205"/>
    <s v="TERMINAL PORTABLE"/>
    <n v="1314.75"/>
    <x v="0"/>
    <n v="0"/>
    <x v="2883"/>
  </r>
  <r>
    <x v="7"/>
    <n v="20766"/>
    <s v="M30205"/>
    <s v="TERMINAL PORTABLE"/>
    <n v="1314.75"/>
    <x v="1"/>
    <n v="134.82"/>
    <x v="2883"/>
  </r>
  <r>
    <x v="7"/>
    <n v="20767"/>
    <s v="M30206"/>
    <s v="TERMINAL PORTABLE"/>
    <n v="1314.74"/>
    <x v="0"/>
    <n v="0"/>
    <x v="2884"/>
  </r>
  <r>
    <x v="7"/>
    <n v="20767"/>
    <s v="M30206"/>
    <s v="TERMINAL PORTABLE"/>
    <n v="1314.74"/>
    <x v="1"/>
    <n v="134.82"/>
    <x v="2884"/>
  </r>
  <r>
    <x v="7"/>
    <n v="20768"/>
    <s v="M30207"/>
    <s v="TERMINAL PORTABLE"/>
    <n v="1314.74"/>
    <x v="0"/>
    <n v="0"/>
    <x v="2885"/>
  </r>
  <r>
    <x v="7"/>
    <n v="20768"/>
    <s v="M30207"/>
    <s v="TERMINAL PORTABLE"/>
    <n v="1314.74"/>
    <x v="1"/>
    <n v="134.82"/>
    <x v="2885"/>
  </r>
  <r>
    <x v="7"/>
    <n v="20769"/>
    <s v="M30208"/>
    <s v="TERMINAL PORTABLE"/>
    <n v="1314.74"/>
    <x v="0"/>
    <n v="0"/>
    <x v="2886"/>
  </r>
  <r>
    <x v="7"/>
    <n v="20769"/>
    <s v="M30208"/>
    <s v="TERMINAL PORTABLE"/>
    <n v="1314.74"/>
    <x v="1"/>
    <n v="134.82"/>
    <x v="2886"/>
  </r>
  <r>
    <x v="6"/>
    <n v="20774"/>
    <s v="M30082"/>
    <s v="LICENCE WINDCHILL PDMLINK"/>
    <n v="11668.14"/>
    <x v="0"/>
    <n v="0"/>
    <x v="2887"/>
  </r>
  <r>
    <x v="6"/>
    <n v="20774"/>
    <s v="M30082"/>
    <s v="LICENCE WINDCHILL PDMLINK"/>
    <n v="11668.14"/>
    <x v="1"/>
    <n v="0"/>
    <x v="2887"/>
  </r>
  <r>
    <x v="6"/>
    <n v="20775"/>
    <s v="M30083"/>
    <s v="LICENCE WINDCHILL PROJECTLINK"/>
    <n v="9970.7999999999993"/>
    <x v="0"/>
    <n v="0"/>
    <x v="2888"/>
  </r>
  <r>
    <x v="6"/>
    <n v="20775"/>
    <s v="M30083"/>
    <s v="LICENCE WINDCHILL PROJECTLINK"/>
    <n v="9970.7999999999993"/>
    <x v="1"/>
    <n v="0"/>
    <x v="2888"/>
  </r>
  <r>
    <x v="5"/>
    <n v="20777"/>
    <s v="M61157"/>
    <s v="FOURNITURE ET CABLAGE"/>
    <n v="7000"/>
    <x v="0"/>
    <n v="347.12"/>
    <x v="2889"/>
  </r>
  <r>
    <x v="5"/>
    <n v="20777"/>
    <s v="M61157"/>
    <s v="FOURNITURE ET CABLAGE"/>
    <n v="7000"/>
    <x v="1"/>
    <n v="304.83"/>
    <x v="2889"/>
  </r>
  <r>
    <x v="22"/>
    <n v="20785"/>
    <s v="M41107"/>
    <s v="TETE DE MESURE"/>
    <n v="100500"/>
    <x v="0"/>
    <n v="6229.62"/>
    <x v="2890"/>
  </r>
  <r>
    <x v="22"/>
    <n v="20785"/>
    <s v="M41107"/>
    <s v="TETE DE MESURE"/>
    <n v="100500"/>
    <x v="1"/>
    <n v="5124.62"/>
    <x v="2890"/>
  </r>
  <r>
    <x v="5"/>
    <n v="20791"/>
    <s v="M61159"/>
    <s v="CLOISONS+CHAPITEAU TONNELLE"/>
    <n v="1760"/>
    <x v="0"/>
    <n v="67.13"/>
    <x v="2891"/>
  </r>
  <r>
    <x v="5"/>
    <n v="20791"/>
    <s v="M61159"/>
    <s v="CLOISONS+CHAPITEAU TONNELLE"/>
    <n v="1760"/>
    <x v="1"/>
    <n v="83.93"/>
    <x v="2891"/>
  </r>
  <r>
    <x v="5"/>
    <n v="20792"/>
    <s v="M61160"/>
    <s v="CLOISONS+CHAPITEAU TONNELLE"/>
    <n v="1760"/>
    <x v="0"/>
    <n v="67.13"/>
    <x v="2892"/>
  </r>
  <r>
    <x v="5"/>
    <n v="20792"/>
    <s v="M61160"/>
    <s v="CLOISONS+CHAPITEAU TONNELLE"/>
    <n v="1760"/>
    <x v="1"/>
    <n v="83.93"/>
    <x v="2892"/>
  </r>
  <r>
    <x v="5"/>
    <n v="20793"/>
    <s v="M61161"/>
    <s v="CLOISONS+CHAPITEAU TONNELLE"/>
    <n v="1502"/>
    <x v="0"/>
    <n v="57.29"/>
    <x v="2893"/>
  </r>
  <r>
    <x v="5"/>
    <n v="20793"/>
    <s v="M61161"/>
    <s v="CLOISONS+CHAPITEAU TONNELLE"/>
    <n v="1502"/>
    <x v="1"/>
    <n v="71.63"/>
    <x v="2893"/>
  </r>
  <r>
    <x v="6"/>
    <n v="20808"/>
    <s v="M30213"/>
    <s v="LOGICIEL PISTAR"/>
    <n v="12058.5"/>
    <x v="0"/>
    <n v="0"/>
    <x v="2894"/>
  </r>
  <r>
    <x v="6"/>
    <n v="20808"/>
    <s v="M30213"/>
    <s v="LOGICIEL PISTAR"/>
    <n v="12058.5"/>
    <x v="1"/>
    <n v="0"/>
    <x v="2894"/>
  </r>
  <r>
    <x v="4"/>
    <n v="20811"/>
    <s v="M41108"/>
    <s v="MICROSCOPE+ OBJECTIF"/>
    <n v="3634.66"/>
    <x v="0"/>
    <n v="225.3"/>
    <x v="2895"/>
  </r>
  <r>
    <x v="4"/>
    <n v="20811"/>
    <s v="M41108"/>
    <s v="MICROSCOPE+ OBJECTIF"/>
    <n v="3634.66"/>
    <x v="1"/>
    <n v="173.33"/>
    <x v="2895"/>
  </r>
  <r>
    <x v="8"/>
    <n v="20816"/>
    <s v="MODELE"/>
    <s v="R996"/>
    <n v="8240"/>
    <x v="0"/>
    <n v="0"/>
    <x v="2896"/>
  </r>
  <r>
    <x v="8"/>
    <n v="20816"/>
    <s v="MODELE"/>
    <s v="R996"/>
    <n v="8240"/>
    <x v="1"/>
    <n v="0"/>
    <x v="2896"/>
  </r>
  <r>
    <x v="8"/>
    <n v="20824"/>
    <s v="M41111"/>
    <s v="OUTILLAGE CHAINE"/>
    <n v="8333.33"/>
    <x v="0"/>
    <n v="0"/>
    <x v="2897"/>
  </r>
  <r>
    <x v="8"/>
    <n v="20824"/>
    <s v="M41111"/>
    <s v="OUTILLAGE CHAINE"/>
    <n v="8333.33"/>
    <x v="1"/>
    <n v="0"/>
    <x v="2897"/>
  </r>
  <r>
    <x v="8"/>
    <n v="20825"/>
    <s v="M41112"/>
    <s v="OUTILLAGE CHAINE"/>
    <n v="8333.33"/>
    <x v="0"/>
    <n v="0"/>
    <x v="2898"/>
  </r>
  <r>
    <x v="8"/>
    <n v="20825"/>
    <s v="M41112"/>
    <s v="OUTILLAGE CHAINE"/>
    <n v="8333.33"/>
    <x v="1"/>
    <n v="0"/>
    <x v="2898"/>
  </r>
  <r>
    <x v="8"/>
    <n v="20826"/>
    <s v="M41113"/>
    <s v="OUTILLAGE CHAINE"/>
    <n v="8333.33"/>
    <x v="0"/>
    <n v="0"/>
    <x v="2899"/>
  </r>
  <r>
    <x v="8"/>
    <n v="20826"/>
    <s v="M41113"/>
    <s v="OUTILLAGE CHAINE"/>
    <n v="8333.33"/>
    <x v="1"/>
    <n v="0"/>
    <x v="2899"/>
  </r>
  <r>
    <x v="8"/>
    <n v="20827"/>
    <s v="M41114"/>
    <s v="OUTILLAGE CHAINE"/>
    <n v="8333.33"/>
    <x v="0"/>
    <n v="0"/>
    <x v="2900"/>
  </r>
  <r>
    <x v="8"/>
    <n v="20827"/>
    <s v="M41114"/>
    <s v="OUTILLAGE CHAINE"/>
    <n v="8333.33"/>
    <x v="1"/>
    <n v="0"/>
    <x v="2900"/>
  </r>
  <r>
    <x v="8"/>
    <n v="20841"/>
    <s v="M41119"/>
    <s v="MODELE"/>
    <n v="22715"/>
    <x v="0"/>
    <n v="0"/>
    <x v="2901"/>
  </r>
  <r>
    <x v="8"/>
    <n v="20841"/>
    <s v="M41119"/>
    <s v="MODELE"/>
    <n v="22715"/>
    <x v="1"/>
    <n v="0"/>
    <x v="2901"/>
  </r>
  <r>
    <x v="8"/>
    <n v="20843"/>
    <s v="M41120"/>
    <s v="MODELE"/>
    <n v="23950"/>
    <x v="0"/>
    <n v="0"/>
    <x v="2902"/>
  </r>
  <r>
    <x v="8"/>
    <n v="20843"/>
    <s v="M41120"/>
    <s v="MODELE"/>
    <n v="23950"/>
    <x v="1"/>
    <n v="0"/>
    <x v="2902"/>
  </r>
  <r>
    <x v="8"/>
    <n v="20844"/>
    <s v="M41121"/>
    <s v="MODELE"/>
    <n v="23950"/>
    <x v="0"/>
    <n v="0"/>
    <x v="2903"/>
  </r>
  <r>
    <x v="8"/>
    <n v="20844"/>
    <s v="M41121"/>
    <s v="MODELE"/>
    <n v="23950"/>
    <x v="1"/>
    <n v="0"/>
    <x v="2903"/>
  </r>
  <r>
    <x v="17"/>
    <n v="20858"/>
    <s v="MINING TRANCHE 3"/>
    <s v="BATIMENT PRODUCTIF C5 -N"/>
    <n v="1800"/>
    <x v="0"/>
    <n v="63.76"/>
    <x v="1358"/>
  </r>
  <r>
    <x v="17"/>
    <n v="20858"/>
    <s v="MINING TRANCHE 3"/>
    <s v="BATIMENT PRODUCTIF C5 -N"/>
    <n v="1800"/>
    <x v="1"/>
    <n v="85.84"/>
    <x v="1358"/>
  </r>
  <r>
    <x v="8"/>
    <n v="20900"/>
    <s v="OUTILLAGE"/>
    <s v="DENTS TAILLE Z100"/>
    <n v="290065"/>
    <x v="0"/>
    <n v="47946.82"/>
    <x v="2904"/>
  </r>
  <r>
    <x v="8"/>
    <n v="20900"/>
    <s v="OUTILLAGE"/>
    <s v="DENTS TAILLE Z100"/>
    <n v="290065"/>
    <x v="1"/>
    <n v="71920.23"/>
    <x v="2904"/>
  </r>
  <r>
    <x v="6"/>
    <n v="20901"/>
    <s v="M30214"/>
    <s v="LOGICIEL ADOBE FLASH PRO CS 5.5"/>
    <n v="670"/>
    <x v="0"/>
    <n v="2.4500000000000002"/>
    <x v="2905"/>
  </r>
  <r>
    <x v="6"/>
    <n v="20901"/>
    <s v="M30214"/>
    <s v="LOGICIEL ADOBE FLASH PRO CS 5.5"/>
    <n v="670"/>
    <x v="1"/>
    <n v="0"/>
    <x v="2905"/>
  </r>
  <r>
    <x v="6"/>
    <n v="20902"/>
    <s v="M30215"/>
    <s v="LOGICIEL ADOBE FLASH PRO CS 5.5"/>
    <n v="670"/>
    <x v="0"/>
    <n v="2.4500000000000002"/>
    <x v="2906"/>
  </r>
  <r>
    <x v="6"/>
    <n v="20902"/>
    <s v="M30215"/>
    <s v="LOGICIEL ADOBE FLASH PRO CS 5.5"/>
    <n v="670"/>
    <x v="1"/>
    <n v="0"/>
    <x v="2906"/>
  </r>
  <r>
    <x v="6"/>
    <n v="20903"/>
    <s v="M30219"/>
    <s v="LICENCE E3 SCHEMATICS PROFESSIONAL"/>
    <n v="7605"/>
    <x v="0"/>
    <n v="69.260000000000005"/>
    <x v="2907"/>
  </r>
  <r>
    <x v="6"/>
    <n v="20903"/>
    <s v="M30219"/>
    <s v="LICENCE E3 SCHEMATICS PROFESSIONAL"/>
    <n v="7605"/>
    <x v="1"/>
    <n v="0"/>
    <x v="2907"/>
  </r>
  <r>
    <x v="4"/>
    <n v="20908"/>
    <s v="M41144"/>
    <s v="ANALYSEUR DE RESEAU TRIPHASE"/>
    <n v="3875.81"/>
    <x v="0"/>
    <n v="240.25"/>
    <x v="2908"/>
  </r>
  <r>
    <x v="4"/>
    <n v="20908"/>
    <s v="M41144"/>
    <s v="ANALYSEUR DE RESEAU TRIPHASE"/>
    <n v="3875.81"/>
    <x v="1"/>
    <n v="190.18"/>
    <x v="2908"/>
  </r>
  <r>
    <x v="4"/>
    <n v="20909"/>
    <s v="M41127"/>
    <s v="PINCE THERMIQUE + COFFRET"/>
    <n v="937.16"/>
    <x v="0"/>
    <n v="16.21"/>
    <x v="2909"/>
  </r>
  <r>
    <x v="4"/>
    <n v="20909"/>
    <s v="M41127"/>
    <s v="PINCE THERMIQUE + COFFRET"/>
    <n v="937.16"/>
    <x v="1"/>
    <n v="45.98"/>
    <x v="2909"/>
  </r>
  <r>
    <x v="4"/>
    <n v="20910"/>
    <s v="M41126"/>
    <s v="MANOMETRE TYPE P MODELE B"/>
    <n v="1057.1500000000001"/>
    <x v="0"/>
    <n v="65.53"/>
    <x v="2910"/>
  </r>
  <r>
    <x v="4"/>
    <n v="20910"/>
    <s v="M41126"/>
    <s v="MANOMETRE TYPE P MODELE B"/>
    <n v="1057.1500000000001"/>
    <x v="1"/>
    <n v="51.87"/>
    <x v="2910"/>
  </r>
  <r>
    <x v="4"/>
    <n v="20911"/>
    <s v="M41159"/>
    <s v="MANOMETRE TYPE P MODELE B"/>
    <n v="1057.1400000000001"/>
    <x v="0"/>
    <n v="65.53"/>
    <x v="2911"/>
  </r>
  <r>
    <x v="4"/>
    <n v="20911"/>
    <s v="M41159"/>
    <s v="MANOMETRE TYPE P MODELE B"/>
    <n v="1057.1400000000001"/>
    <x v="1"/>
    <n v="51.87"/>
    <x v="2911"/>
  </r>
  <r>
    <x v="7"/>
    <n v="20916"/>
    <s v="I5037"/>
    <s v="IMPRIMANTE LASER RICOH SP 4310 N"/>
    <n v="552.9"/>
    <x v="0"/>
    <n v="30.21"/>
    <x v="2912"/>
  </r>
  <r>
    <x v="7"/>
    <n v="20916"/>
    <s v="I5037"/>
    <s v="IMPRIMANTE LASER RICOH SP 4310 N"/>
    <n v="552.9"/>
    <x v="1"/>
    <n v="41.37"/>
    <x v="2912"/>
  </r>
  <r>
    <x v="7"/>
    <n v="20917"/>
    <s v="I5036"/>
    <s v="IMPRIMANTE MULTIFONCTION RICOH MPC 4501"/>
    <n v="5211.8100000000004"/>
    <x v="0"/>
    <n v="147.15"/>
    <x v="2913"/>
  </r>
  <r>
    <x v="7"/>
    <n v="20917"/>
    <s v="I5036"/>
    <s v="IMPRIMANTE MULTIFONCTION RICOH MPC 4501"/>
    <n v="5211.8100000000004"/>
    <x v="1"/>
    <n v="373.88"/>
    <x v="2913"/>
  </r>
  <r>
    <x v="7"/>
    <n v="20918"/>
    <s v="M30222"/>
    <s v="PCMCIA-DNET KIT + CARTE +PILOTE POUR DEV"/>
    <n v="1885.36"/>
    <x v="0"/>
    <n v="0"/>
    <x v="2914"/>
  </r>
  <r>
    <x v="7"/>
    <n v="20918"/>
    <s v="M30222"/>
    <s v="PCMCIA-DNET KIT + CARTE +PILOTE POUR DEV"/>
    <n v="1885.36"/>
    <x v="1"/>
    <n v="129.44"/>
    <x v="2914"/>
  </r>
  <r>
    <x v="2"/>
    <n v="20919"/>
    <s v="P5081"/>
    <s v="PC PORTABLE HP ELITEBBOK 2760P + BAT + S"/>
    <n v="1952.1"/>
    <x v="0"/>
    <n v="80"/>
    <x v="2915"/>
  </r>
  <r>
    <x v="2"/>
    <n v="20919"/>
    <s v="P5081"/>
    <s v="PC PORTABLE HP ELITEBBOK 2760P + BAT + S"/>
    <n v="1952.1"/>
    <x v="1"/>
    <n v="0"/>
    <x v="2915"/>
  </r>
  <r>
    <x v="2"/>
    <n v="20925"/>
    <s v="U5124"/>
    <s v="PC HP ELITE 8200 SFF"/>
    <n v="628.47"/>
    <x v="0"/>
    <n v="2.86"/>
    <x v="2916"/>
  </r>
  <r>
    <x v="2"/>
    <n v="20925"/>
    <s v="U5124"/>
    <s v="PC HP ELITE 8200 SFF"/>
    <n v="628.47"/>
    <x v="1"/>
    <n v="0"/>
    <x v="2916"/>
  </r>
  <r>
    <x v="2"/>
    <n v="20926"/>
    <s v="U5125"/>
    <s v="PC HP ELITE 8200 SFF"/>
    <n v="628.47"/>
    <x v="0"/>
    <n v="2.86"/>
    <x v="2917"/>
  </r>
  <r>
    <x v="2"/>
    <n v="20926"/>
    <s v="U5125"/>
    <s v="PC HP ELITE 8200 SFF"/>
    <n v="628.47"/>
    <x v="1"/>
    <n v="0"/>
    <x v="2917"/>
  </r>
  <r>
    <x v="2"/>
    <n v="20927"/>
    <s v="U5126"/>
    <s v="PC HP ELITE 8200 SFF"/>
    <n v="628.47"/>
    <x v="0"/>
    <n v="2.86"/>
    <x v="2918"/>
  </r>
  <r>
    <x v="2"/>
    <n v="20927"/>
    <s v="U5126"/>
    <s v="PC HP ELITE 8200 SFF"/>
    <n v="628.47"/>
    <x v="1"/>
    <n v="0"/>
    <x v="2918"/>
  </r>
  <r>
    <x v="2"/>
    <n v="20928"/>
    <s v="U5127"/>
    <s v="PC HP ELITE 8200 SFF"/>
    <n v="628.47"/>
    <x v="0"/>
    <n v="2.86"/>
    <x v="2919"/>
  </r>
  <r>
    <x v="2"/>
    <n v="20928"/>
    <s v="U5127"/>
    <s v="PC HP ELITE 8200 SFF"/>
    <n v="628.47"/>
    <x v="1"/>
    <n v="0"/>
    <x v="2919"/>
  </r>
  <r>
    <x v="2"/>
    <n v="20933"/>
    <s v="U5092"/>
    <s v="PC HP ELITE 8200 SFF"/>
    <n v="494.63"/>
    <x v="0"/>
    <n v="7.2"/>
    <x v="2920"/>
  </r>
  <r>
    <x v="2"/>
    <n v="20933"/>
    <s v="U5092"/>
    <s v="PC HP ELITE 8200 SFF"/>
    <n v="494.63"/>
    <x v="1"/>
    <n v="0"/>
    <x v="2920"/>
  </r>
  <r>
    <x v="2"/>
    <n v="20934"/>
    <s v="U5093"/>
    <s v="PC HP ELITE 8200 SFF"/>
    <n v="494.63"/>
    <x v="0"/>
    <n v="7.2"/>
    <x v="2921"/>
  </r>
  <r>
    <x v="2"/>
    <n v="20934"/>
    <s v="U5093"/>
    <s v="PC HP ELITE 8200 SFF"/>
    <n v="494.63"/>
    <x v="1"/>
    <n v="0"/>
    <x v="2921"/>
  </r>
  <r>
    <x v="2"/>
    <n v="20935"/>
    <s v="U5094"/>
    <s v="PC HP ELITE 8200 SFF"/>
    <n v="494.63"/>
    <x v="0"/>
    <n v="7.2"/>
    <x v="2922"/>
  </r>
  <r>
    <x v="2"/>
    <n v="20935"/>
    <s v="U5094"/>
    <s v="PC HP ELITE 8200 SFF"/>
    <n v="494.63"/>
    <x v="1"/>
    <n v="0"/>
    <x v="2922"/>
  </r>
  <r>
    <x v="2"/>
    <n v="20936"/>
    <s v="U5095"/>
    <s v="PC HP ELITE 8200 SFF"/>
    <n v="494.63"/>
    <x v="0"/>
    <n v="7.2"/>
    <x v="2923"/>
  </r>
  <r>
    <x v="2"/>
    <n v="20936"/>
    <s v="U5095"/>
    <s v="PC HP ELITE 8200 SFF"/>
    <n v="494.63"/>
    <x v="1"/>
    <n v="0"/>
    <x v="2923"/>
  </r>
  <r>
    <x v="2"/>
    <n v="20941"/>
    <s v="U5100"/>
    <s v="PC HP ELITE 8200 SFF"/>
    <n v="494.63"/>
    <x v="0"/>
    <n v="7.2"/>
    <x v="2924"/>
  </r>
  <r>
    <x v="2"/>
    <n v="20941"/>
    <s v="U5100"/>
    <s v="PC HP ELITE 8200 SFF"/>
    <n v="494.63"/>
    <x v="1"/>
    <n v="0"/>
    <x v="2924"/>
  </r>
  <r>
    <x v="2"/>
    <n v="20942"/>
    <s v="U5101"/>
    <s v="PC HP 8200 SFF"/>
    <n v="494.63"/>
    <x v="0"/>
    <n v="7.2"/>
    <x v="2925"/>
  </r>
  <r>
    <x v="2"/>
    <n v="20942"/>
    <s v="U5101"/>
    <s v="PC HP 8200 SFF"/>
    <n v="494.63"/>
    <x v="1"/>
    <n v="0"/>
    <x v="2925"/>
  </r>
  <r>
    <x v="2"/>
    <n v="20943"/>
    <s v="U5102"/>
    <s v="PC HP 8200 SFF"/>
    <n v="494.63"/>
    <x v="0"/>
    <n v="7.2"/>
    <x v="2926"/>
  </r>
  <r>
    <x v="2"/>
    <n v="20943"/>
    <s v="U5102"/>
    <s v="PC HP 8200 SFF"/>
    <n v="494.63"/>
    <x v="1"/>
    <n v="0"/>
    <x v="2926"/>
  </r>
  <r>
    <x v="2"/>
    <n v="20944"/>
    <s v="U5103"/>
    <s v="PC HP ELITE 8200 SFF"/>
    <n v="494.63"/>
    <x v="0"/>
    <n v="7.2"/>
    <x v="2927"/>
  </r>
  <r>
    <x v="2"/>
    <n v="20944"/>
    <s v="U5103"/>
    <s v="PC HP ELITE 8200 SFF"/>
    <n v="494.63"/>
    <x v="1"/>
    <n v="0"/>
    <x v="2927"/>
  </r>
  <r>
    <x v="1"/>
    <n v="20950"/>
    <s v="M30221"/>
    <s v="COFFRE FORT SERRURE ELECT"/>
    <n v="929.07"/>
    <x v="0"/>
    <n v="35.44"/>
    <x v="2928"/>
  </r>
  <r>
    <x v="1"/>
    <n v="20950"/>
    <s v="M30221"/>
    <s v="COFFRE FORT SERRURE ELECT"/>
    <n v="929.07"/>
    <x v="1"/>
    <n v="46.07"/>
    <x v="2928"/>
  </r>
  <r>
    <x v="14"/>
    <n v="20951"/>
    <s v="M61182"/>
    <s v="AMENAGEMENT EXT DALLE DE TERRASSE"/>
    <n v="20951.990000000002"/>
    <x v="0"/>
    <n v="519.49"/>
    <x v="2929"/>
  </r>
  <r>
    <x v="14"/>
    <n v="20951"/>
    <s v="M61182"/>
    <s v="AMENAGEMENT EXT DALLE DE TERRASSE"/>
    <n v="20951.990000000002"/>
    <x v="1"/>
    <n v="1038.99"/>
    <x v="2929"/>
  </r>
  <r>
    <x v="7"/>
    <n v="20967"/>
    <s v="I0290"/>
    <s v="IMPRIMANTE MULTIFONCTIONS"/>
    <n v="1651.98"/>
    <x v="0"/>
    <n v="22.57"/>
    <x v="2930"/>
  </r>
  <r>
    <x v="7"/>
    <n v="20967"/>
    <s v="I0290"/>
    <s v="IMPRIMANTE MULTIFONCTIONS"/>
    <n v="1651.98"/>
    <x v="1"/>
    <n v="113.42"/>
    <x v="2930"/>
  </r>
  <r>
    <x v="7"/>
    <n v="20968"/>
    <s v="I0328"/>
    <s v="IMPRIMANTE MULTIFONCTIONS"/>
    <n v="1651.99"/>
    <x v="0"/>
    <n v="22.57"/>
    <x v="2931"/>
  </r>
  <r>
    <x v="7"/>
    <n v="20968"/>
    <s v="I0328"/>
    <s v="IMPRIMANTE MULTIFONCTIONS"/>
    <n v="1651.99"/>
    <x v="1"/>
    <n v="113.42"/>
    <x v="2931"/>
  </r>
  <r>
    <x v="4"/>
    <n v="20975"/>
    <s v="M41157"/>
    <s v="CONTROLEUR DE COUPLE"/>
    <n v="1090"/>
    <x v="0"/>
    <n v="58.58"/>
    <x v="2932"/>
  </r>
  <r>
    <x v="4"/>
    <n v="20975"/>
    <s v="M41157"/>
    <s v="CONTROLEUR DE COUPLE"/>
    <n v="1090"/>
    <x v="1"/>
    <n v="55.76"/>
    <x v="2932"/>
  </r>
  <r>
    <x v="4"/>
    <n v="20976"/>
    <s v="M41153"/>
    <s v="ETABLI 2M +12 TIROIRS"/>
    <n v="1394.47"/>
    <x v="0"/>
    <n v="49.4"/>
    <x v="2933"/>
  </r>
  <r>
    <x v="4"/>
    <n v="20976"/>
    <s v="M41153"/>
    <s v="ETABLI 2M +12 TIROIRS"/>
    <n v="1394.47"/>
    <x v="1"/>
    <n v="68.42"/>
    <x v="2933"/>
  </r>
  <r>
    <x v="4"/>
    <n v="20977"/>
    <s v="M41154"/>
    <s v="ETABLI 2M +12 TIROIRS"/>
    <n v="1394.47"/>
    <x v="0"/>
    <n v="49.4"/>
    <x v="2934"/>
  </r>
  <r>
    <x v="4"/>
    <n v="20977"/>
    <s v="M41154"/>
    <s v="ETABLI 2M +12 TIROIRS"/>
    <n v="1394.47"/>
    <x v="1"/>
    <n v="68.42"/>
    <x v="2934"/>
  </r>
  <r>
    <x v="6"/>
    <n v="20978"/>
    <s v="M30167"/>
    <s v="LOGICIEL DOUANE PRE AUDIT OEA"/>
    <n v="3000"/>
    <x v="0"/>
    <n v="0"/>
    <x v="2935"/>
  </r>
  <r>
    <x v="6"/>
    <n v="20978"/>
    <s v="M30167"/>
    <s v="LOGICIEL DOUANE PRE AUDIT OEA"/>
    <n v="3000"/>
    <x v="1"/>
    <n v="0"/>
    <x v="2935"/>
  </r>
  <r>
    <x v="4"/>
    <n v="20983"/>
    <s v="M41139"/>
    <s v="ACCELEROMETRE CAPACITIF +-10G"/>
    <n v="571.33000000000004"/>
    <x v="0"/>
    <n v="35.42"/>
    <x v="2936"/>
  </r>
  <r>
    <x v="4"/>
    <n v="20983"/>
    <s v="M41139"/>
    <s v="ACCELEROMETRE CAPACITIF +-10G"/>
    <n v="571.33000000000004"/>
    <x v="1"/>
    <n v="28.04"/>
    <x v="2936"/>
  </r>
  <r>
    <x v="4"/>
    <n v="20984"/>
    <s v="M41140"/>
    <s v="ACCELEROMETRE CAPACITIF +-10G"/>
    <n v="571.33000000000004"/>
    <x v="0"/>
    <n v="35.42"/>
    <x v="2937"/>
  </r>
  <r>
    <x v="4"/>
    <n v="20984"/>
    <s v="M41140"/>
    <s v="ACCELEROMETRE CAPACITIF +-10G"/>
    <n v="571.33000000000004"/>
    <x v="1"/>
    <n v="28.04"/>
    <x v="2937"/>
  </r>
  <r>
    <x v="4"/>
    <n v="20985"/>
    <s v="M41141"/>
    <s v="ACCELEROMETRE CAPACITIF +-10G"/>
    <n v="571.33000000000004"/>
    <x v="0"/>
    <n v="35.42"/>
    <x v="2938"/>
  </r>
  <r>
    <x v="4"/>
    <n v="20985"/>
    <s v="M41141"/>
    <s v="ACCELEROMETRE CAPACITIF +-10G"/>
    <n v="571.33000000000004"/>
    <x v="1"/>
    <n v="28.04"/>
    <x v="2938"/>
  </r>
  <r>
    <x v="4"/>
    <n v="20986"/>
    <s v="M41142"/>
    <s v="ACCELEROMETRE CAPACITIF +-10G"/>
    <n v="571.33000000000004"/>
    <x v="0"/>
    <n v="35.42"/>
    <x v="2939"/>
  </r>
  <r>
    <x v="4"/>
    <n v="20986"/>
    <s v="M41142"/>
    <s v="ACCELEROMETRE CAPACITIF +-10G"/>
    <n v="571.33000000000004"/>
    <x v="1"/>
    <n v="28.04"/>
    <x v="2939"/>
  </r>
  <r>
    <x v="4"/>
    <n v="20991"/>
    <s v="M41130"/>
    <s v="ENDOSCOPE"/>
    <n v="797.85"/>
    <x v="0"/>
    <n v="65.94"/>
    <x v="2940"/>
  </r>
  <r>
    <x v="4"/>
    <n v="20991"/>
    <s v="M41130"/>
    <s v="ENDOSCOPE"/>
    <n v="797.85"/>
    <x v="1"/>
    <n v="39.15"/>
    <x v="2940"/>
  </r>
  <r>
    <x v="4"/>
    <n v="20992"/>
    <s v="M41025B"/>
    <s v="APPAREIL NIKON D300"/>
    <n v="3600"/>
    <x v="0"/>
    <n v="223.15"/>
    <x v="2941"/>
  </r>
  <r>
    <x v="4"/>
    <n v="20992"/>
    <s v="M41025B"/>
    <s v="APPAREIL NIKON D300"/>
    <n v="3600"/>
    <x v="1"/>
    <n v="176.65"/>
    <x v="2941"/>
  </r>
  <r>
    <x v="9"/>
    <n v="20993"/>
    <s v="ETUDE"/>
    <s v="GABARIT DE CONTROLE"/>
    <n v="1600"/>
    <x v="0"/>
    <n v="24.78"/>
    <x v="2942"/>
  </r>
  <r>
    <x v="9"/>
    <n v="20993"/>
    <s v="ETUDE"/>
    <s v="GABARIT DE CONTROLE"/>
    <n v="1600"/>
    <x v="1"/>
    <n v="0"/>
    <x v="2942"/>
  </r>
  <r>
    <x v="4"/>
    <n v="20994"/>
    <s v="M41160"/>
    <s v="VISSEUSE POUR MONTAGE COURONNE"/>
    <n v="72186"/>
    <x v="0"/>
    <n v="4474.54"/>
    <x v="2943"/>
  </r>
  <r>
    <x v="4"/>
    <n v="20994"/>
    <s v="M41160"/>
    <s v="VISSEUSE POUR MONTAGE COURONNE"/>
    <n v="72186"/>
    <x v="1"/>
    <n v="3842.78"/>
    <x v="2943"/>
  </r>
  <r>
    <x v="7"/>
    <n v="20995"/>
    <s v="I5059"/>
    <s v="SCANNER POUR IMPRIMANTE"/>
    <n v="1250"/>
    <x v="0"/>
    <n v="20.49"/>
    <x v="2944"/>
  </r>
  <r>
    <x v="7"/>
    <n v="20995"/>
    <s v="I5059"/>
    <s v="SCANNER POUR IMPRIMANTE"/>
    <n v="1250"/>
    <x v="1"/>
    <n v="71.52"/>
    <x v="2944"/>
  </r>
  <r>
    <x v="5"/>
    <n v="21000"/>
    <s v="M61174"/>
    <s v="COFFRET ELECTRIQUE SUPPLEMENTAIRE"/>
    <n v="6864.87"/>
    <x v="0"/>
    <n v="340.42"/>
    <x v="2945"/>
  </r>
  <r>
    <x v="5"/>
    <n v="21000"/>
    <s v="M61174"/>
    <s v="COFFRET ELECTRIQUE SUPPLEMENTAIRE"/>
    <n v="6864.87"/>
    <x v="1"/>
    <n v="336.85"/>
    <x v="2945"/>
  </r>
  <r>
    <x v="5"/>
    <n v="21001"/>
    <s v="M61172"/>
    <s v="COFFRET ALIMENTATION"/>
    <n v="7089.23"/>
    <x v="0"/>
    <n v="351.55"/>
    <x v="2946"/>
  </r>
  <r>
    <x v="5"/>
    <n v="21001"/>
    <s v="M61172"/>
    <s v="COFFRET ALIMENTATION"/>
    <n v="7089.23"/>
    <x v="1"/>
    <n v="347.86"/>
    <x v="2946"/>
  </r>
  <r>
    <x v="5"/>
    <n v="21002"/>
    <s v="M61175"/>
    <s v="ALIMENTATION ELECTRIQUE"/>
    <n v="4414.87"/>
    <x v="0"/>
    <n v="218.93"/>
    <x v="2947"/>
  </r>
  <r>
    <x v="5"/>
    <n v="21002"/>
    <s v="M61175"/>
    <s v="ALIMENTATION ELECTRIQUE"/>
    <n v="4414.87"/>
    <x v="1"/>
    <n v="216.63"/>
    <x v="2947"/>
  </r>
  <r>
    <x v="4"/>
    <n v="21003"/>
    <s v="M41132"/>
    <s v="CAPTEUR DE PRESSION"/>
    <n v="1035.5"/>
    <x v="0"/>
    <n v="64.19"/>
    <x v="2948"/>
  </r>
  <r>
    <x v="4"/>
    <n v="21003"/>
    <s v="M41132"/>
    <s v="CAPTEUR DE PRESSION"/>
    <n v="1035.5"/>
    <x v="1"/>
    <n v="50.81"/>
    <x v="2948"/>
  </r>
  <r>
    <x v="5"/>
    <n v="21008"/>
    <s v="M61190"/>
    <s v="ESCABEAUX MOBILE"/>
    <n v="14003"/>
    <x v="0"/>
    <n v="694.4"/>
    <x v="2949"/>
  </r>
  <r>
    <x v="5"/>
    <n v="21008"/>
    <s v="M61190"/>
    <s v="ESCABEAUX MOBILE"/>
    <n v="14003"/>
    <x v="1"/>
    <n v="716.27"/>
    <x v="2949"/>
  </r>
  <r>
    <x v="6"/>
    <n v="21009"/>
    <s v="M30213A"/>
    <s v="LOGICIEL"/>
    <n v="4080"/>
    <x v="0"/>
    <n v="293.55"/>
    <x v="2950"/>
  </r>
  <r>
    <x v="6"/>
    <n v="21009"/>
    <s v="M30213A"/>
    <s v="LOGICIEL"/>
    <n v="4080"/>
    <x v="1"/>
    <n v="0"/>
    <x v="2950"/>
  </r>
  <r>
    <x v="11"/>
    <n v="21011"/>
    <s v="M61191"/>
    <s v="RAYONNAGE À TABELETTES"/>
    <n v="14000"/>
    <x v="0"/>
    <n v="495.9"/>
    <x v="2951"/>
  </r>
  <r>
    <x v="11"/>
    <n v="21011"/>
    <s v="M61191"/>
    <s v="RAYONNAGE À TABELETTES"/>
    <n v="14000"/>
    <x v="1"/>
    <n v="686.96"/>
    <x v="2951"/>
  </r>
  <r>
    <x v="10"/>
    <n v="21016"/>
    <s v="M14002"/>
    <s v="A6 TDI204 CH"/>
    <n v="52768.11"/>
    <x v="0"/>
    <n v="3270.9"/>
    <x v="2952"/>
  </r>
  <r>
    <x v="10"/>
    <n v="21016"/>
    <s v="M14002"/>
    <s v="A6 TDI204 CH"/>
    <n v="52768.11"/>
    <x v="1"/>
    <n v="6541.8"/>
    <x v="2952"/>
  </r>
  <r>
    <x v="10"/>
    <n v="21017"/>
    <s v="M14001"/>
    <s v="A6 245 CH QUATTRO"/>
    <n v="60907.15"/>
    <x v="0"/>
    <n v="3775.41"/>
    <x v="2953"/>
  </r>
  <r>
    <x v="10"/>
    <n v="21017"/>
    <s v="M14001"/>
    <s v="A6 245 CH QUATTRO"/>
    <n v="60907.15"/>
    <x v="1"/>
    <n v="7550.82"/>
    <x v="2953"/>
  </r>
  <r>
    <x v="10"/>
    <n v="21018"/>
    <s v="M14003"/>
    <s v="A6 204 CH QUATTRO"/>
    <n v="58628.75"/>
    <x v="0"/>
    <n v="3634.18"/>
    <x v="2954"/>
  </r>
  <r>
    <x v="10"/>
    <n v="21018"/>
    <s v="M14003"/>
    <s v="A6 204 CH QUATTRO"/>
    <n v="58628.75"/>
    <x v="1"/>
    <n v="7268.36"/>
    <x v="2954"/>
  </r>
  <r>
    <x v="4"/>
    <n v="21019"/>
    <s v="M41148"/>
    <s v="CAMERA INFRAROUGE"/>
    <n v="3245"/>
    <x v="0"/>
    <n v="201.14"/>
    <x v="2955"/>
  </r>
  <r>
    <x v="4"/>
    <n v="21019"/>
    <s v="M41148"/>
    <s v="CAMERA INFRAROUGE"/>
    <n v="3245"/>
    <x v="1"/>
    <n v="165.99"/>
    <x v="2955"/>
  </r>
  <r>
    <x v="4"/>
    <n v="21020"/>
    <s v="M41100"/>
    <s v="50X OBJECTIVE"/>
    <n v="558.45000000000005"/>
    <x v="0"/>
    <n v="34.619999999999997"/>
    <x v="2956"/>
  </r>
  <r>
    <x v="4"/>
    <n v="21020"/>
    <s v="M41100"/>
    <s v="50X OBJECTIVE"/>
    <n v="558.45000000000005"/>
    <x v="1"/>
    <n v="27.41"/>
    <x v="2956"/>
  </r>
  <r>
    <x v="4"/>
    <n v="21025"/>
    <s v="M41147"/>
    <s v="CAPTEUR DE PRESSION"/>
    <n v="760"/>
    <x v="0"/>
    <n v="47.11"/>
    <x v="2957"/>
  </r>
  <r>
    <x v="4"/>
    <n v="21025"/>
    <s v="M41147"/>
    <s v="CAPTEUR DE PRESSION"/>
    <n v="760"/>
    <x v="1"/>
    <n v="38.880000000000003"/>
    <x v="2957"/>
  </r>
  <r>
    <x v="4"/>
    <n v="21026"/>
    <s v="M41149"/>
    <s v="CAPTEUR DE PRESSION"/>
    <n v="760"/>
    <x v="0"/>
    <n v="47.11"/>
    <x v="2958"/>
  </r>
  <r>
    <x v="4"/>
    <n v="21026"/>
    <s v="M41149"/>
    <s v="CAPTEUR DE PRESSION"/>
    <n v="760"/>
    <x v="1"/>
    <n v="38.880000000000003"/>
    <x v="2958"/>
  </r>
  <r>
    <x v="4"/>
    <n v="21027"/>
    <s v="M41150"/>
    <s v="CAPTEUR DE PRESSION"/>
    <n v="760"/>
    <x v="0"/>
    <n v="47.11"/>
    <x v="2959"/>
  </r>
  <r>
    <x v="4"/>
    <n v="21027"/>
    <s v="M41150"/>
    <s v="CAPTEUR DE PRESSION"/>
    <n v="760"/>
    <x v="1"/>
    <n v="38.880000000000003"/>
    <x v="2959"/>
  </r>
  <r>
    <x v="4"/>
    <n v="21028"/>
    <s v="M41151"/>
    <s v="CAPTEUR DE PRESSION"/>
    <n v="760"/>
    <x v="0"/>
    <n v="47.11"/>
    <x v="2960"/>
  </r>
  <r>
    <x v="4"/>
    <n v="21028"/>
    <s v="M41151"/>
    <s v="CAPTEUR DE PRESSION"/>
    <n v="760"/>
    <x v="1"/>
    <n v="38.880000000000003"/>
    <x v="2960"/>
  </r>
  <r>
    <x v="11"/>
    <n v="21033"/>
    <s v="M61165"/>
    <s v="RAYONNAGE POUR PALETTES"/>
    <n v="1280"/>
    <x v="0"/>
    <n v="45.34"/>
    <x v="2961"/>
  </r>
  <r>
    <x v="11"/>
    <n v="21033"/>
    <s v="M61165"/>
    <s v="RAYONNAGE POUR PALETTES"/>
    <n v="1280"/>
    <x v="1"/>
    <n v="62.8"/>
    <x v="2961"/>
  </r>
  <r>
    <x v="11"/>
    <n v="21034"/>
    <s v="M61173"/>
    <s v="CABLAGE + COFFRET ELECTRIQUE"/>
    <n v="1952.12"/>
    <x v="0"/>
    <n v="96.8"/>
    <x v="2962"/>
  </r>
  <r>
    <x v="11"/>
    <n v="21034"/>
    <s v="M61173"/>
    <s v="CABLAGE + COFFRET ELECTRIQUE"/>
    <n v="1952.12"/>
    <x v="1"/>
    <n v="95.79"/>
    <x v="2962"/>
  </r>
  <r>
    <x v="19"/>
    <n v="21043"/>
    <s v="M61193"/>
    <s v="ISOLATION PHONIQUE"/>
    <n v="2752"/>
    <x v="0"/>
    <n v="97.48"/>
    <x v="2963"/>
  </r>
  <r>
    <x v="19"/>
    <n v="21043"/>
    <s v="M61193"/>
    <s v="ISOLATION PHONIQUE"/>
    <n v="2752"/>
    <x v="1"/>
    <n v="136.47"/>
    <x v="2963"/>
  </r>
  <r>
    <x v="6"/>
    <n v="21044"/>
    <s v="M30223"/>
    <s v="NAVARI SERVER STANDARD V 5.2"/>
    <n v="1699"/>
    <x v="0"/>
    <n v="105.23"/>
    <x v="2964"/>
  </r>
  <r>
    <x v="6"/>
    <n v="21044"/>
    <s v="M30223"/>
    <s v="NAVARI SERVER STANDARD V 5.2"/>
    <n v="1699"/>
    <x v="1"/>
    <n v="0"/>
    <x v="2964"/>
  </r>
  <r>
    <x v="6"/>
    <n v="21045"/>
    <s v="M30224"/>
    <s v="NAVARI PLAYER V 5.2"/>
    <n v="599"/>
    <x v="0"/>
    <n v="37.090000000000003"/>
    <x v="2965"/>
  </r>
  <r>
    <x v="6"/>
    <n v="21045"/>
    <s v="M30224"/>
    <s v="NAVARI PLAYER V 5.2"/>
    <n v="599"/>
    <x v="1"/>
    <n v="0"/>
    <x v="2965"/>
  </r>
  <r>
    <x v="11"/>
    <n v="21053"/>
    <s v="M61194"/>
    <s v="ARMOIRE ELECTRIQUE"/>
    <n v="14312.72"/>
    <x v="0"/>
    <n v="709.75"/>
    <x v="2966"/>
  </r>
  <r>
    <x v="11"/>
    <n v="21053"/>
    <s v="M61194"/>
    <s v="ARMOIRE ELECTRIQUE"/>
    <n v="14312.72"/>
    <x v="1"/>
    <n v="791.75"/>
    <x v="2966"/>
  </r>
  <r>
    <x v="5"/>
    <n v="21058"/>
    <s v="M61199"/>
    <s v="CONVOYEURS 3 NIVEAUX"/>
    <n v="1150"/>
    <x v="0"/>
    <n v="47.52"/>
    <x v="2967"/>
  </r>
  <r>
    <x v="5"/>
    <n v="21058"/>
    <s v="M61199"/>
    <s v="CONVOYEURS 3 NIVEAUX"/>
    <n v="1150"/>
    <x v="1"/>
    <n v="61.22"/>
    <x v="2967"/>
  </r>
  <r>
    <x v="5"/>
    <n v="21059"/>
    <s v="M61200"/>
    <s v="CONVOYEURS 3 NIVEAUX"/>
    <n v="1150"/>
    <x v="0"/>
    <n v="47.52"/>
    <x v="2968"/>
  </r>
  <r>
    <x v="5"/>
    <n v="21059"/>
    <s v="M61200"/>
    <s v="CONVOYEURS 3 NIVEAUX"/>
    <n v="1150"/>
    <x v="1"/>
    <n v="61.22"/>
    <x v="2968"/>
  </r>
  <r>
    <x v="5"/>
    <n v="21060"/>
    <s v="M61201"/>
    <s v="CONVOYEURS 3 NIVEAUX"/>
    <n v="1150"/>
    <x v="0"/>
    <n v="47.52"/>
    <x v="2969"/>
  </r>
  <r>
    <x v="5"/>
    <n v="21060"/>
    <s v="M61201"/>
    <s v="CONVOYEURS 3 NIVEAUX"/>
    <n v="1150"/>
    <x v="1"/>
    <n v="61.22"/>
    <x v="2969"/>
  </r>
  <r>
    <x v="5"/>
    <n v="21061"/>
    <s v="M61202"/>
    <s v="CONVOYEURS 3 NIVEAUX"/>
    <n v="1150"/>
    <x v="0"/>
    <n v="47.52"/>
    <x v="2970"/>
  </r>
  <r>
    <x v="5"/>
    <n v="21061"/>
    <s v="M61202"/>
    <s v="CONVOYEURS 3 NIVEAUX"/>
    <n v="1150"/>
    <x v="1"/>
    <n v="61.22"/>
    <x v="2970"/>
  </r>
  <r>
    <x v="5"/>
    <n v="21067"/>
    <s v="M61208"/>
    <s v="CONVOYEURS 3 NIVEAUX"/>
    <n v="1150"/>
    <x v="0"/>
    <n v="47.52"/>
    <x v="2971"/>
  </r>
  <r>
    <x v="5"/>
    <n v="21067"/>
    <s v="M61208"/>
    <s v="CONVOYEURS 3 NIVEAUX"/>
    <n v="1150"/>
    <x v="1"/>
    <n v="61.22"/>
    <x v="2971"/>
  </r>
  <r>
    <x v="5"/>
    <n v="21068"/>
    <s v="M61209"/>
    <s v="CONVOYEURS 3 NIVEAUX"/>
    <n v="1150"/>
    <x v="0"/>
    <n v="47.52"/>
    <x v="2972"/>
  </r>
  <r>
    <x v="5"/>
    <n v="21068"/>
    <s v="M61209"/>
    <s v="CONVOYEURS 3 NIVEAUX"/>
    <n v="1150"/>
    <x v="1"/>
    <n v="61.22"/>
    <x v="2972"/>
  </r>
  <r>
    <x v="5"/>
    <n v="21069"/>
    <s v="M61210"/>
    <s v="CONVOYEURS 3 NIVEAUX"/>
    <n v="1150"/>
    <x v="0"/>
    <n v="47.52"/>
    <x v="2973"/>
  </r>
  <r>
    <x v="5"/>
    <n v="21069"/>
    <s v="M61210"/>
    <s v="CONVOYEURS 3 NIVEAUX"/>
    <n v="1150"/>
    <x v="1"/>
    <n v="61.22"/>
    <x v="2973"/>
  </r>
  <r>
    <x v="5"/>
    <n v="21070"/>
    <s v="M61211"/>
    <s v="CONVOYEURS 3 NIVEAUX"/>
    <n v="1150"/>
    <x v="0"/>
    <n v="47.52"/>
    <x v="2974"/>
  </r>
  <r>
    <x v="5"/>
    <n v="21070"/>
    <s v="M61211"/>
    <s v="CONVOYEURS 3 NIVEAUX"/>
    <n v="1150"/>
    <x v="1"/>
    <n v="61.22"/>
    <x v="2974"/>
  </r>
  <r>
    <x v="2"/>
    <n v="21076"/>
    <s v="C5091"/>
    <s v="TABLETTES"/>
    <n v="700"/>
    <x v="0"/>
    <n v="54.2"/>
    <x v="2975"/>
  </r>
  <r>
    <x v="2"/>
    <n v="21076"/>
    <s v="C5091"/>
    <s v="TABLETTES"/>
    <n v="700"/>
    <x v="1"/>
    <n v="0"/>
    <x v="2975"/>
  </r>
  <r>
    <x v="2"/>
    <n v="21077"/>
    <s v="C5092"/>
    <s v="TABLETTES"/>
    <n v="700"/>
    <x v="0"/>
    <n v="54.2"/>
    <x v="2976"/>
  </r>
  <r>
    <x v="2"/>
    <n v="21077"/>
    <s v="C5092"/>
    <s v="TABLETTES"/>
    <n v="700"/>
    <x v="1"/>
    <n v="0"/>
    <x v="2976"/>
  </r>
  <r>
    <x v="2"/>
    <n v="21078"/>
    <s v="C5093"/>
    <s v="TABLETTES"/>
    <n v="700"/>
    <x v="0"/>
    <n v="54.2"/>
    <x v="2977"/>
  </r>
  <r>
    <x v="2"/>
    <n v="21078"/>
    <s v="C5093"/>
    <s v="TABLETTES"/>
    <n v="700"/>
    <x v="1"/>
    <n v="0"/>
    <x v="2977"/>
  </r>
  <r>
    <x v="5"/>
    <n v="21109"/>
    <s v="M61281I"/>
    <s v="EXTRACTEUR DE FUMEE"/>
    <n v="27925.21"/>
    <x v="0"/>
    <n v="989.15"/>
    <x v="2978"/>
  </r>
  <r>
    <x v="5"/>
    <n v="21109"/>
    <s v="M61281I"/>
    <s v="EXTRACTEUR DE FUMEE"/>
    <n v="27925.21"/>
    <x v="1"/>
    <n v="1384.78"/>
    <x v="2978"/>
  </r>
  <r>
    <x v="6"/>
    <n v="21118"/>
    <s v="M30169"/>
    <s v="LOGICIEL AIDE"/>
    <n v="18000"/>
    <x v="0"/>
    <n v="1803.28"/>
    <x v="2979"/>
  </r>
  <r>
    <x v="6"/>
    <n v="21118"/>
    <s v="M30169"/>
    <s v="LOGICIEL AIDE"/>
    <n v="18000"/>
    <x v="1"/>
    <n v="0"/>
    <x v="2979"/>
  </r>
  <r>
    <x v="4"/>
    <n v="21125"/>
    <s v="M41162"/>
    <s v="PRESSE A CHENILLER+GROUPE HYDRAULIQUE"/>
    <n v="34050"/>
    <x v="0"/>
    <n v="2345.16"/>
    <x v="2980"/>
  </r>
  <r>
    <x v="4"/>
    <n v="21125"/>
    <s v="M41162"/>
    <s v="PRESSE A CHENILLER+GROUPE HYDRAULIQUE"/>
    <n v="34050"/>
    <x v="1"/>
    <n v="1812.63"/>
    <x v="2980"/>
  </r>
  <r>
    <x v="3"/>
    <n v="21126"/>
    <s v="M50057"/>
    <s v="CROCHET DE LEVAGE RAPIDLOCK"/>
    <n v="16561.86"/>
    <x v="0"/>
    <n v="684.4"/>
    <x v="2981"/>
  </r>
  <r>
    <x v="3"/>
    <n v="21126"/>
    <s v="M50057"/>
    <s v="CROCHET DE LEVAGE RAPIDLOCK"/>
    <n v="16561.86"/>
    <x v="1"/>
    <n v="1290.1400000000001"/>
    <x v="2981"/>
  </r>
  <r>
    <x v="3"/>
    <n v="21127"/>
    <s v="M50058"/>
    <s v="CROCHET DE LEVAGE RAPIDLOCK"/>
    <n v="16561.86"/>
    <x v="0"/>
    <n v="684.4"/>
    <x v="2982"/>
  </r>
  <r>
    <x v="3"/>
    <n v="21127"/>
    <s v="M50058"/>
    <s v="CROCHET DE LEVAGE RAPIDLOCK"/>
    <n v="16561.86"/>
    <x v="1"/>
    <n v="1290.1400000000001"/>
    <x v="2982"/>
  </r>
  <r>
    <x v="2"/>
    <n v="21128"/>
    <s v="U5129"/>
    <s v="PC DESKTOP HP 8200 SFF"/>
    <n v="480.63"/>
    <x v="0"/>
    <n v="46.4"/>
    <x v="2983"/>
  </r>
  <r>
    <x v="2"/>
    <n v="21128"/>
    <s v="U5129"/>
    <s v="PC DESKTOP HP 8200 SFF"/>
    <n v="480.63"/>
    <x v="1"/>
    <n v="0"/>
    <x v="2983"/>
  </r>
  <r>
    <x v="2"/>
    <n v="21133"/>
    <s v="U5134"/>
    <s v="PC DESKTOP HP 8200 SFF"/>
    <n v="480.63"/>
    <x v="0"/>
    <n v="46.4"/>
    <x v="2984"/>
  </r>
  <r>
    <x v="2"/>
    <n v="21133"/>
    <s v="U5134"/>
    <s v="PC DESKTOP HP 8200 SFF"/>
    <n v="480.63"/>
    <x v="1"/>
    <n v="0"/>
    <x v="2984"/>
  </r>
  <r>
    <x v="2"/>
    <n v="21134"/>
    <s v="U5135"/>
    <s v="PC DESKTOP HP 8200 SFF"/>
    <n v="480.63"/>
    <x v="0"/>
    <n v="46.4"/>
    <x v="2985"/>
  </r>
  <r>
    <x v="2"/>
    <n v="21134"/>
    <s v="U5135"/>
    <s v="PC DESKTOP HP 8200 SFF"/>
    <n v="480.63"/>
    <x v="1"/>
    <n v="0"/>
    <x v="2985"/>
  </r>
  <r>
    <x v="2"/>
    <n v="21135"/>
    <s v="U5136"/>
    <s v="PC DESKTOP HP 8200 SFF"/>
    <n v="480.63"/>
    <x v="0"/>
    <n v="46.4"/>
    <x v="2986"/>
  </r>
  <r>
    <x v="2"/>
    <n v="21135"/>
    <s v="U5136"/>
    <s v="PC DESKTOP HP 8200 SFF"/>
    <n v="480.63"/>
    <x v="1"/>
    <n v="0"/>
    <x v="2986"/>
  </r>
  <r>
    <x v="2"/>
    <n v="21136"/>
    <s v="U5137"/>
    <s v="PC DESKTOP HP 8200 SFF"/>
    <n v="480.63"/>
    <x v="0"/>
    <n v="46.4"/>
    <x v="2987"/>
  </r>
  <r>
    <x v="2"/>
    <n v="21136"/>
    <s v="U5137"/>
    <s v="PC DESKTOP HP 8200 SFF"/>
    <n v="480.63"/>
    <x v="1"/>
    <n v="0"/>
    <x v="2987"/>
  </r>
  <r>
    <x v="2"/>
    <n v="21137"/>
    <s v="U5138"/>
    <s v="PC DESKTOP HP 8200 SFF"/>
    <n v="480.63"/>
    <x v="0"/>
    <n v="46.4"/>
    <x v="2988"/>
  </r>
  <r>
    <x v="2"/>
    <n v="21137"/>
    <s v="U5138"/>
    <s v="PC DESKTOP HP 8200 SFF"/>
    <n v="480.63"/>
    <x v="1"/>
    <n v="0"/>
    <x v="2988"/>
  </r>
  <r>
    <x v="2"/>
    <n v="21142"/>
    <s v="U5143"/>
    <s v="PC DESKTOP HP 8200 SFF"/>
    <n v="480.63"/>
    <x v="0"/>
    <n v="46.4"/>
    <x v="2989"/>
  </r>
  <r>
    <x v="2"/>
    <n v="21142"/>
    <s v="U5143"/>
    <s v="PC DESKTOP HP 8200 SFF"/>
    <n v="480.63"/>
    <x v="1"/>
    <n v="0"/>
    <x v="2989"/>
  </r>
  <r>
    <x v="2"/>
    <n v="21143"/>
    <s v="U5144"/>
    <s v="PC DESKTOP HP 8200 SFF"/>
    <n v="480.63"/>
    <x v="0"/>
    <n v="46.4"/>
    <x v="2990"/>
  </r>
  <r>
    <x v="2"/>
    <n v="21143"/>
    <s v="U5144"/>
    <s v="PC DESKTOP HP 8200 SFF"/>
    <n v="480.63"/>
    <x v="1"/>
    <n v="0"/>
    <x v="2990"/>
  </r>
  <r>
    <x v="2"/>
    <n v="21144"/>
    <s v="U5145"/>
    <s v="PC HP 8200 SFF"/>
    <n v="480.63"/>
    <x v="0"/>
    <n v="46.4"/>
    <x v="2991"/>
  </r>
  <r>
    <x v="2"/>
    <n v="21144"/>
    <s v="U5145"/>
    <s v="PC HP 8200 SFF"/>
    <n v="480.63"/>
    <x v="1"/>
    <n v="0"/>
    <x v="2991"/>
  </r>
  <r>
    <x v="2"/>
    <n v="21145"/>
    <s v="U5146"/>
    <s v="PC HP 8200 SFF"/>
    <n v="480.63"/>
    <x v="0"/>
    <n v="46.4"/>
    <x v="2992"/>
  </r>
  <r>
    <x v="2"/>
    <n v="21145"/>
    <s v="U5146"/>
    <s v="PC HP 8200 SFF"/>
    <n v="480.63"/>
    <x v="1"/>
    <n v="0"/>
    <x v="2992"/>
  </r>
  <r>
    <x v="2"/>
    <n v="21150"/>
    <s v="P5085"/>
    <s v="PC PORTABLE ELITEBOOK 8560P"/>
    <n v="987.63"/>
    <x v="0"/>
    <n v="72.86"/>
    <x v="2993"/>
  </r>
  <r>
    <x v="2"/>
    <n v="21150"/>
    <s v="P5085"/>
    <s v="PC PORTABLE ELITEBOOK 8560P"/>
    <n v="987.63"/>
    <x v="1"/>
    <n v="0"/>
    <x v="2993"/>
  </r>
  <r>
    <x v="2"/>
    <n v="21151"/>
    <s v="P5086"/>
    <s v="PC PORTABLE ELITEBOOK 8560P"/>
    <n v="987.63"/>
    <x v="0"/>
    <n v="72.86"/>
    <x v="2994"/>
  </r>
  <r>
    <x v="2"/>
    <n v="21151"/>
    <s v="P5086"/>
    <s v="PC PORTABLE ELITEBOOK 8560P"/>
    <n v="987.63"/>
    <x v="1"/>
    <n v="0"/>
    <x v="2994"/>
  </r>
  <r>
    <x v="2"/>
    <n v="21152"/>
    <s v="P5087"/>
    <s v="PC PORTABLE ELITEBOOK 8560P"/>
    <n v="987.63"/>
    <x v="0"/>
    <n v="72.86"/>
    <x v="2995"/>
  </r>
  <r>
    <x v="2"/>
    <n v="21152"/>
    <s v="P5087"/>
    <s v="PC PORTABLE ELITEBOOK 8560P"/>
    <n v="987.63"/>
    <x v="1"/>
    <n v="0"/>
    <x v="2995"/>
  </r>
  <r>
    <x v="5"/>
    <n v="21153"/>
    <s v="M61207"/>
    <s v="CHARIOT PORTE OUTILS+BRAS"/>
    <n v="3610.52"/>
    <x v="0"/>
    <n v="127.89"/>
    <x v="2996"/>
  </r>
  <r>
    <x v="5"/>
    <n v="21153"/>
    <s v="M61207"/>
    <s v="CHARIOT PORTE OUTILS+BRAS"/>
    <n v="3610.52"/>
    <x v="1"/>
    <n v="192.21"/>
    <x v="2996"/>
  </r>
  <r>
    <x v="3"/>
    <n v="21169"/>
    <s v="M50054"/>
    <s v="MODULE BOITIER ELECTRAUCHAR"/>
    <n v="1065"/>
    <x v="0"/>
    <n v="30.64"/>
    <x v="2997"/>
  </r>
  <r>
    <x v="3"/>
    <n v="21169"/>
    <s v="M50054"/>
    <s v="MODULE BOITIER ELECTRAUCHAR"/>
    <n v="1065"/>
    <x v="1"/>
    <n v="25.47"/>
    <x v="2997"/>
  </r>
  <r>
    <x v="3"/>
    <n v="21170"/>
    <s v="M50055"/>
    <s v="MODULE BOITIER ELECTRAUCHAR"/>
    <n v="1065"/>
    <x v="0"/>
    <n v="30.64"/>
    <x v="2998"/>
  </r>
  <r>
    <x v="3"/>
    <n v="21170"/>
    <s v="M50055"/>
    <s v="MODULE BOITIER ELECTRAUCHAR"/>
    <n v="1065"/>
    <x v="1"/>
    <n v="25.47"/>
    <x v="2998"/>
  </r>
  <r>
    <x v="3"/>
    <n v="21177"/>
    <s v="M50062"/>
    <s v="RALLONGES DE FOURCHES"/>
    <n v="4020"/>
    <x v="0"/>
    <n v="249.18"/>
    <x v="2999"/>
  </r>
  <r>
    <x v="3"/>
    <n v="21177"/>
    <s v="M50062"/>
    <s v="RALLONGES DE FOURCHES"/>
    <n v="4020"/>
    <x v="1"/>
    <n v="313.14999999999998"/>
    <x v="2999"/>
  </r>
  <r>
    <x v="3"/>
    <n v="21184"/>
    <s v="M50063"/>
    <s v="PINCE DE LEVAGE"/>
    <n v="2000"/>
    <x v="0"/>
    <n v="66.12"/>
    <x v="3000"/>
  </r>
  <r>
    <x v="3"/>
    <n v="21184"/>
    <s v="M50063"/>
    <s v="PINCE DE LEVAGE"/>
    <n v="2000"/>
    <x v="1"/>
    <n v="161.96"/>
    <x v="3000"/>
  </r>
  <r>
    <x v="5"/>
    <n v="21185"/>
    <s v="M61212"/>
    <s v="ARMOIRE POUR CHARGE LOURDE"/>
    <n v="1769"/>
    <x v="0"/>
    <n v="62.66"/>
    <x v="3001"/>
  </r>
  <r>
    <x v="5"/>
    <n v="21185"/>
    <s v="M61212"/>
    <s v="ARMOIRE POUR CHARGE LOURDE"/>
    <n v="1769"/>
    <x v="1"/>
    <n v="97.86"/>
    <x v="3001"/>
  </r>
  <r>
    <x v="6"/>
    <n v="21186"/>
    <s v="M30170"/>
    <s v="LICENCE AUTOCAD LT 2012"/>
    <n v="1348"/>
    <x v="0"/>
    <n v="135.05000000000001"/>
    <x v="3002"/>
  </r>
  <r>
    <x v="6"/>
    <n v="21186"/>
    <s v="M30170"/>
    <s v="LICENCE AUTOCAD LT 2012"/>
    <n v="1348"/>
    <x v="1"/>
    <n v="0"/>
    <x v="3002"/>
  </r>
  <r>
    <x v="9"/>
    <n v="21192"/>
    <s v="M41445"/>
    <s v="GABARIT DE RETOURNEMENT"/>
    <n v="18700"/>
    <x v="0"/>
    <n v="3091.05"/>
    <x v="3003"/>
  </r>
  <r>
    <x v="9"/>
    <n v="21192"/>
    <s v="M41445"/>
    <s v="GABARIT DE RETOURNEMENT"/>
    <n v="18700"/>
    <x v="1"/>
    <n v="973.42"/>
    <x v="3003"/>
  </r>
  <r>
    <x v="11"/>
    <n v="21193"/>
    <s v="M61225B"/>
    <s v="MAGASIN-GROUPE ELECTROGENES"/>
    <n v="39658.28"/>
    <x v="0"/>
    <n v="1966.62"/>
    <x v="3004"/>
  </r>
  <r>
    <x v="11"/>
    <n v="21193"/>
    <s v="M61225B"/>
    <s v="MAGASIN-GROUPE ELECTROGENES"/>
    <n v="39658.28"/>
    <x v="1"/>
    <n v="2441.64"/>
    <x v="3004"/>
  </r>
  <r>
    <x v="4"/>
    <n v="21200"/>
    <s v="M41167"/>
    <s v="CLE DE SERRAGE"/>
    <n v="5750"/>
    <x v="0"/>
    <n v="602.22"/>
    <x v="3005"/>
  </r>
  <r>
    <x v="4"/>
    <n v="21200"/>
    <s v="M41167"/>
    <s v="CLE DE SERRAGE"/>
    <n v="5750"/>
    <x v="1"/>
    <n v="318.07"/>
    <x v="3005"/>
  </r>
  <r>
    <x v="4"/>
    <n v="21201"/>
    <s v="M41168"/>
    <s v="CAMERA INFRAROUGE EN LIGNE"/>
    <n v="5165"/>
    <x v="0"/>
    <n v="320.16000000000003"/>
    <x v="3006"/>
  </r>
  <r>
    <x v="4"/>
    <n v="21201"/>
    <s v="M41168"/>
    <s v="CAMERA INFRAROUGE EN LIGNE"/>
    <n v="5165"/>
    <x v="1"/>
    <n v="285.70999999999998"/>
    <x v="3006"/>
  </r>
  <r>
    <x v="4"/>
    <n v="21202"/>
    <s v="M41169"/>
    <s v="UNITE FILTRATION MOBILE"/>
    <n v="5994.33"/>
    <x v="0"/>
    <n v="212.33"/>
    <x v="3007"/>
  </r>
  <r>
    <x v="4"/>
    <n v="21202"/>
    <s v="M41169"/>
    <s v="UNITE FILTRATION MOBILE"/>
    <n v="5994.33"/>
    <x v="1"/>
    <n v="344.08"/>
    <x v="3007"/>
  </r>
  <r>
    <x v="2"/>
    <n v="21209"/>
    <s v="U5003"/>
    <s v="PC HP500B AVEC ECRANS"/>
    <n v="500.5"/>
    <x v="0"/>
    <n v="0"/>
    <x v="3008"/>
  </r>
  <r>
    <x v="2"/>
    <n v="21209"/>
    <s v="U5003"/>
    <s v="PC HP500B AVEC ECRANS"/>
    <n v="500.5"/>
    <x v="1"/>
    <n v="34.36"/>
    <x v="3008"/>
  </r>
  <r>
    <x v="2"/>
    <n v="21210"/>
    <s v="U5004"/>
    <s v="PC HP500B AVEC ECRANS"/>
    <n v="500.5"/>
    <x v="0"/>
    <n v="0"/>
    <x v="3009"/>
  </r>
  <r>
    <x v="2"/>
    <n v="21210"/>
    <s v="U5004"/>
    <s v="PC HP500B AVEC ECRANS"/>
    <n v="500.5"/>
    <x v="1"/>
    <n v="34.36"/>
    <x v="3009"/>
  </r>
  <r>
    <x v="2"/>
    <n v="21211"/>
    <s v="U5005"/>
    <s v="PC HP 500B AVEC ECRANS"/>
    <n v="500.5"/>
    <x v="0"/>
    <n v="0"/>
    <x v="3010"/>
  </r>
  <r>
    <x v="2"/>
    <n v="21211"/>
    <s v="U5005"/>
    <s v="PC HP 500B AVEC ECRANS"/>
    <n v="500.5"/>
    <x v="1"/>
    <n v="34.36"/>
    <x v="3010"/>
  </r>
  <r>
    <x v="2"/>
    <n v="21212"/>
    <s v="U5006"/>
    <s v="PC HP 500B AVEC ECRANS"/>
    <n v="500.5"/>
    <x v="0"/>
    <n v="0"/>
    <x v="3011"/>
  </r>
  <r>
    <x v="2"/>
    <n v="21212"/>
    <s v="U5006"/>
    <s v="PC HP 500B AVEC ECRANS"/>
    <n v="500.5"/>
    <x v="1"/>
    <n v="34.36"/>
    <x v="3011"/>
  </r>
  <r>
    <x v="2"/>
    <n v="21217"/>
    <s v="U5011"/>
    <s v="PC HP500B AVEC ECRANS"/>
    <n v="500.5"/>
    <x v="0"/>
    <n v="0"/>
    <x v="3012"/>
  </r>
  <r>
    <x v="2"/>
    <n v="21217"/>
    <s v="U5011"/>
    <s v="PC HP500B AVEC ECRANS"/>
    <n v="500.5"/>
    <x v="1"/>
    <n v="34.36"/>
    <x v="3012"/>
  </r>
  <r>
    <x v="2"/>
    <n v="21218"/>
    <s v="U5012"/>
    <s v="PC HP500B AVEC ECRANS"/>
    <n v="500.5"/>
    <x v="0"/>
    <n v="0"/>
    <x v="3013"/>
  </r>
  <r>
    <x v="2"/>
    <n v="21218"/>
    <s v="U5012"/>
    <s v="PC HP500B AVEC ECRANS"/>
    <n v="500.5"/>
    <x v="1"/>
    <n v="34.36"/>
    <x v="3013"/>
  </r>
  <r>
    <x v="2"/>
    <n v="21219"/>
    <s v="U5013"/>
    <s v="PC HP500B AVEC ECRANS"/>
    <n v="500.5"/>
    <x v="0"/>
    <n v="0"/>
    <x v="3014"/>
  </r>
  <r>
    <x v="2"/>
    <n v="21219"/>
    <s v="U5013"/>
    <s v="PC HP500B AVEC ECRANS"/>
    <n v="500.5"/>
    <x v="1"/>
    <n v="34.36"/>
    <x v="3014"/>
  </r>
  <r>
    <x v="2"/>
    <n v="21220"/>
    <s v="U5014"/>
    <s v="PC HP500B AVEC ECRANS"/>
    <n v="500.5"/>
    <x v="0"/>
    <n v="0"/>
    <x v="3015"/>
  </r>
  <r>
    <x v="2"/>
    <n v="21220"/>
    <s v="U5014"/>
    <s v="PC HP500B AVEC ECRANS"/>
    <n v="500.5"/>
    <x v="1"/>
    <n v="34.36"/>
    <x v="3015"/>
  </r>
  <r>
    <x v="2"/>
    <n v="21225"/>
    <s v="U5019"/>
    <s v="PC HP500B AVEC ECRANS"/>
    <n v="500.5"/>
    <x v="0"/>
    <n v="0"/>
    <x v="3016"/>
  </r>
  <r>
    <x v="2"/>
    <n v="21225"/>
    <s v="U5019"/>
    <s v="PC HP500B AVEC ECRANS"/>
    <n v="500.5"/>
    <x v="1"/>
    <n v="34.36"/>
    <x v="3016"/>
  </r>
  <r>
    <x v="2"/>
    <n v="21226"/>
    <s v="U5020"/>
    <s v="PC HP500B AVEC ECRANS"/>
    <n v="500.5"/>
    <x v="0"/>
    <n v="0"/>
    <x v="3017"/>
  </r>
  <r>
    <x v="2"/>
    <n v="21226"/>
    <s v="U5020"/>
    <s v="PC HP500B AVEC ECRANS"/>
    <n v="500.5"/>
    <x v="1"/>
    <n v="34.36"/>
    <x v="3017"/>
  </r>
  <r>
    <x v="2"/>
    <n v="21227"/>
    <s v="U5021"/>
    <s v="PC HP500B AVEC ECRANS"/>
    <n v="500.5"/>
    <x v="0"/>
    <n v="0"/>
    <x v="3018"/>
  </r>
  <r>
    <x v="2"/>
    <n v="21227"/>
    <s v="U5021"/>
    <s v="PC HP500B AVEC ECRANS"/>
    <n v="500.5"/>
    <x v="1"/>
    <n v="34.36"/>
    <x v="3018"/>
  </r>
  <r>
    <x v="2"/>
    <n v="21228"/>
    <s v="U5022"/>
    <s v="PC HP 500B AVEC ECRANS"/>
    <n v="500.5"/>
    <x v="0"/>
    <n v="0"/>
    <x v="3019"/>
  </r>
  <r>
    <x v="2"/>
    <n v="21228"/>
    <s v="U5022"/>
    <s v="PC HP 500B AVEC ECRANS"/>
    <n v="500.5"/>
    <x v="1"/>
    <n v="34.36"/>
    <x v="3019"/>
  </r>
  <r>
    <x v="4"/>
    <n v="21229"/>
    <s v="M41165"/>
    <s v="BANC DE TEST POSTE CONDUITE"/>
    <n v="36141.61"/>
    <x v="0"/>
    <n v="3733.75"/>
    <x v="3020"/>
  </r>
  <r>
    <x v="4"/>
    <n v="21229"/>
    <s v="M41165"/>
    <s v="BANC DE TEST POSTE CONDUITE"/>
    <n v="36141.61"/>
    <x v="1"/>
    <n v="3472.32"/>
    <x v="3020"/>
  </r>
  <r>
    <x v="11"/>
    <n v="21234"/>
    <s v="M61217"/>
    <s v="SUPPORTS METALIQUES"/>
    <n v="612"/>
    <x v="0"/>
    <n v="21.68"/>
    <x v="3021"/>
  </r>
  <r>
    <x v="11"/>
    <n v="21234"/>
    <s v="M61217"/>
    <s v="SUPPORTS METALIQUES"/>
    <n v="612"/>
    <x v="1"/>
    <n v="35.130000000000003"/>
    <x v="3021"/>
  </r>
  <r>
    <x v="11"/>
    <n v="21235"/>
    <s v="M61218"/>
    <s v="SUPPORTS METALIQUES"/>
    <n v="612"/>
    <x v="0"/>
    <n v="21.68"/>
    <x v="3022"/>
  </r>
  <r>
    <x v="11"/>
    <n v="21235"/>
    <s v="M61218"/>
    <s v="SUPPORTS METALIQUES"/>
    <n v="612"/>
    <x v="1"/>
    <n v="35.130000000000003"/>
    <x v="3022"/>
  </r>
  <r>
    <x v="3"/>
    <n v="21236"/>
    <s v="M41363B"/>
    <s v="ROULETTES POUR CHANDELLES"/>
    <n v="545.6"/>
    <x v="0"/>
    <n v="33.82"/>
    <x v="3023"/>
  </r>
  <r>
    <x v="3"/>
    <n v="21236"/>
    <s v="M41363B"/>
    <s v="ROULETTES POUR CHANDELLES"/>
    <n v="545.6"/>
    <x v="1"/>
    <n v="40.340000000000003"/>
    <x v="3023"/>
  </r>
  <r>
    <x v="5"/>
    <n v="21237"/>
    <s v="M61219"/>
    <s v="BAC DE RETENTION"/>
    <n v="6660"/>
    <x v="0"/>
    <n v="235.91"/>
    <x v="3024"/>
  </r>
  <r>
    <x v="5"/>
    <n v="21237"/>
    <s v="M61219"/>
    <s v="BAC DE RETENTION"/>
    <n v="6660"/>
    <x v="1"/>
    <n v="382.29"/>
    <x v="3024"/>
  </r>
  <r>
    <x v="11"/>
    <n v="21245"/>
    <s v="M61222"/>
    <s v="ESTRADE ALU"/>
    <n v="950"/>
    <x v="0"/>
    <n v="47.11"/>
    <x v="3025"/>
  </r>
  <r>
    <x v="11"/>
    <n v="21245"/>
    <s v="M61222"/>
    <s v="ESTRADE ALU"/>
    <n v="950"/>
    <x v="1"/>
    <n v="54.53"/>
    <x v="3025"/>
  </r>
  <r>
    <x v="4"/>
    <n v="21251"/>
    <s v="M41177"/>
    <s v="RACCORDEMENT"/>
    <n v="14085.78"/>
    <x v="0"/>
    <n v="698.5"/>
    <x v="3026"/>
  </r>
  <r>
    <x v="4"/>
    <n v="21251"/>
    <s v="M41177"/>
    <s v="RACCORDEMENT"/>
    <n v="14085.78"/>
    <x v="1"/>
    <n v="808.53"/>
    <x v="3026"/>
  </r>
  <r>
    <x v="5"/>
    <n v="21252"/>
    <s v="M61228"/>
    <s v="ARMOIRE ELECTRIQUE"/>
    <n v="34772.97"/>
    <x v="0"/>
    <n v="1724.36"/>
    <x v="3027"/>
  </r>
  <r>
    <x v="5"/>
    <n v="21252"/>
    <s v="M61228"/>
    <s v="ARMOIRE ELECTRIQUE"/>
    <n v="34772.97"/>
    <x v="1"/>
    <n v="1995.99"/>
    <x v="3027"/>
  </r>
  <r>
    <x v="5"/>
    <n v="21253"/>
    <s v="M61224"/>
    <s v="CABLES DE MESURE"/>
    <n v="2997.68"/>
    <x v="0"/>
    <n v="148.65"/>
    <x v="3028"/>
  </r>
  <r>
    <x v="5"/>
    <n v="21253"/>
    <s v="M61224"/>
    <s v="CABLES DE MESURE"/>
    <n v="2997.68"/>
    <x v="1"/>
    <n v="172.07"/>
    <x v="3028"/>
  </r>
  <r>
    <x v="16"/>
    <n v="21259"/>
    <s v="M61230"/>
    <s v="PANNEAU TEST MODILES"/>
    <n v="2575"/>
    <x v="0"/>
    <n v="127.69"/>
    <x v="3029"/>
  </r>
  <r>
    <x v="16"/>
    <n v="21259"/>
    <s v="M61230"/>
    <s v="PANNEAU TEST MODILES"/>
    <n v="2575"/>
    <x v="1"/>
    <n v="127.69"/>
    <x v="3029"/>
  </r>
  <r>
    <x v="6"/>
    <n v="21261"/>
    <s v="M30172"/>
    <s v="LICENCE CINEMA 4D"/>
    <n v="1335.43"/>
    <x v="0"/>
    <n v="172.71"/>
    <x v="3030"/>
  </r>
  <r>
    <x v="6"/>
    <n v="21261"/>
    <s v="M30172"/>
    <s v="LICENCE CINEMA 4D"/>
    <n v="1335.43"/>
    <x v="1"/>
    <n v="0"/>
    <x v="3030"/>
  </r>
  <r>
    <x v="6"/>
    <n v="21262"/>
    <s v="M30173"/>
    <s v="LICENCES FLOTTANTES E3"/>
    <n v="21180"/>
    <x v="0"/>
    <n v="2912.73"/>
    <x v="3031"/>
  </r>
  <r>
    <x v="6"/>
    <n v="21262"/>
    <s v="M30173"/>
    <s v="LICENCES FLOTTANTES E3"/>
    <n v="21180"/>
    <x v="1"/>
    <n v="0"/>
    <x v="3031"/>
  </r>
  <r>
    <x v="2"/>
    <n v="21267"/>
    <s v="U5151"/>
    <s v="PC HP Z600"/>
    <n v="2158.63"/>
    <x v="0"/>
    <n v="298.83"/>
    <x v="3032"/>
  </r>
  <r>
    <x v="2"/>
    <n v="21267"/>
    <s v="U5151"/>
    <s v="PC HP Z600"/>
    <n v="2158.63"/>
    <x v="1"/>
    <n v="0"/>
    <x v="3032"/>
  </r>
  <r>
    <x v="2"/>
    <n v="21268"/>
    <s v="U5152"/>
    <s v="PC HP Z600"/>
    <n v="2158.63"/>
    <x v="0"/>
    <n v="298.83"/>
    <x v="3033"/>
  </r>
  <r>
    <x v="2"/>
    <n v="21268"/>
    <s v="U5152"/>
    <s v="PC HP Z600"/>
    <n v="2158.63"/>
    <x v="1"/>
    <n v="0"/>
    <x v="3033"/>
  </r>
  <r>
    <x v="2"/>
    <n v="21269"/>
    <s v="U5153"/>
    <s v="PC HP Z600"/>
    <n v="2158.63"/>
    <x v="0"/>
    <n v="298.83"/>
    <x v="3034"/>
  </r>
  <r>
    <x v="2"/>
    <n v="21269"/>
    <s v="U5153"/>
    <s v="PC HP Z600"/>
    <n v="2158.63"/>
    <x v="1"/>
    <n v="0"/>
    <x v="3034"/>
  </r>
  <r>
    <x v="2"/>
    <n v="21270"/>
    <s v="U5154"/>
    <s v="PC HP Z600"/>
    <n v="2158.63"/>
    <x v="0"/>
    <n v="298.83"/>
    <x v="3035"/>
  </r>
  <r>
    <x v="2"/>
    <n v="21270"/>
    <s v="U5154"/>
    <s v="PC HP Z600"/>
    <n v="2158.63"/>
    <x v="1"/>
    <n v="0"/>
    <x v="3035"/>
  </r>
  <r>
    <x v="3"/>
    <n v="21275"/>
    <s v="M41178"/>
    <s v="LEVAGE MOTEURS"/>
    <n v="630"/>
    <x v="0"/>
    <n v="20.83"/>
    <x v="3036"/>
  </r>
  <r>
    <x v="3"/>
    <n v="21275"/>
    <s v="M41178"/>
    <s v="LEVAGE MOTEURS"/>
    <n v="630"/>
    <x v="1"/>
    <n v="51.02"/>
    <x v="3036"/>
  </r>
  <r>
    <x v="3"/>
    <n v="21277"/>
    <s v="M41180"/>
    <s v="LEVAGE MOTEURS"/>
    <n v="630"/>
    <x v="0"/>
    <n v="20.83"/>
    <x v="3037"/>
  </r>
  <r>
    <x v="3"/>
    <n v="21277"/>
    <s v="M41180"/>
    <s v="LEVAGE MOTEURS"/>
    <n v="630"/>
    <x v="1"/>
    <n v="51.02"/>
    <x v="3037"/>
  </r>
  <r>
    <x v="3"/>
    <n v="21278"/>
    <s v="M41181"/>
    <s v="LEVAGE MOTEURS"/>
    <n v="630"/>
    <x v="0"/>
    <n v="20.83"/>
    <x v="3038"/>
  </r>
  <r>
    <x v="3"/>
    <n v="21278"/>
    <s v="M41181"/>
    <s v="LEVAGE MOTEURS"/>
    <n v="630"/>
    <x v="1"/>
    <n v="51.02"/>
    <x v="3038"/>
  </r>
  <r>
    <x v="2"/>
    <n v="21279"/>
    <s v="P5108"/>
    <s v="PC PORTABLE 8460 P"/>
    <n v="1404"/>
    <x v="0"/>
    <n v="194.36"/>
    <x v="3039"/>
  </r>
  <r>
    <x v="2"/>
    <n v="21279"/>
    <s v="P5108"/>
    <s v="PC PORTABLE 8460 P"/>
    <n v="1404"/>
    <x v="1"/>
    <n v="0"/>
    <x v="3039"/>
  </r>
  <r>
    <x v="2"/>
    <n v="21284"/>
    <s v="U1121"/>
    <s v="PC HP 8000 SFF"/>
    <n v="415.63"/>
    <x v="0"/>
    <n v="0"/>
    <x v="3040"/>
  </r>
  <r>
    <x v="2"/>
    <n v="21284"/>
    <s v="U1121"/>
    <s v="PC HP 8000 SFF"/>
    <n v="415.63"/>
    <x v="1"/>
    <n v="0"/>
    <x v="3040"/>
  </r>
  <r>
    <x v="2"/>
    <n v="21285"/>
    <s v="U1123"/>
    <s v="PC HP 8000 SFF"/>
    <n v="415.63"/>
    <x v="0"/>
    <n v="0"/>
    <x v="3041"/>
  </r>
  <r>
    <x v="2"/>
    <n v="21285"/>
    <s v="U1123"/>
    <s v="PC HP 8000 SFF"/>
    <n v="415.63"/>
    <x v="1"/>
    <n v="0"/>
    <x v="3041"/>
  </r>
  <r>
    <x v="2"/>
    <n v="21286"/>
    <s v="U1124"/>
    <s v="PC HP 8000 SFF"/>
    <n v="415.63"/>
    <x v="0"/>
    <n v="0"/>
    <x v="3042"/>
  </r>
  <r>
    <x v="2"/>
    <n v="21286"/>
    <s v="U1124"/>
    <s v="PC HP 8000 SFF"/>
    <n v="415.63"/>
    <x v="1"/>
    <n v="0"/>
    <x v="3042"/>
  </r>
  <r>
    <x v="2"/>
    <n v="21287"/>
    <s v="U1125"/>
    <s v="PC 8000 ELITE SFF"/>
    <n v="415.63"/>
    <x v="0"/>
    <n v="0"/>
    <x v="3043"/>
  </r>
  <r>
    <x v="2"/>
    <n v="21287"/>
    <s v="U1125"/>
    <s v="PC 8000 ELITE SFF"/>
    <n v="415.63"/>
    <x v="1"/>
    <n v="0"/>
    <x v="3043"/>
  </r>
  <r>
    <x v="2"/>
    <n v="21292"/>
    <s v="P0813"/>
    <s v="PC HP 8440 P"/>
    <n v="956.41"/>
    <x v="0"/>
    <n v="0"/>
    <x v="3044"/>
  </r>
  <r>
    <x v="2"/>
    <n v="21292"/>
    <s v="P0813"/>
    <s v="PC HP 8440 P"/>
    <n v="956.41"/>
    <x v="1"/>
    <n v="0"/>
    <x v="3044"/>
  </r>
  <r>
    <x v="4"/>
    <n v="21048"/>
    <s v="M61180"/>
    <s v="RAYONNAGE A BRAS"/>
    <n v="1301.5"/>
    <x v="1"/>
    <n v="66.58"/>
    <x v="2876"/>
  </r>
  <r>
    <x v="11"/>
    <n v="21049"/>
    <s v="M61179"/>
    <s v="CONTENEUR A 3 NIVEAUX"/>
    <n v="28385"/>
    <x v="0"/>
    <n v="1005.44"/>
    <x v="3045"/>
  </r>
  <r>
    <x v="11"/>
    <n v="21049"/>
    <s v="M61179"/>
    <s v="CONTENEUR A 3 NIVEAUX"/>
    <n v="28385"/>
    <x v="1"/>
    <n v="1451.93"/>
    <x v="3045"/>
  </r>
  <r>
    <x v="5"/>
    <n v="21054"/>
    <s v="M61195"/>
    <s v="CONVOYEURS 3 NIVEAUX"/>
    <n v="1150"/>
    <x v="0"/>
    <n v="47.52"/>
    <x v="3046"/>
  </r>
  <r>
    <x v="5"/>
    <n v="21054"/>
    <s v="M61195"/>
    <s v="CONVOYEURS 3 NIVEAUX"/>
    <n v="1150"/>
    <x v="1"/>
    <n v="61.22"/>
    <x v="3046"/>
  </r>
  <r>
    <x v="5"/>
    <n v="21055"/>
    <s v="M61196"/>
    <s v="CONVOYEURS 3 NIVEAUX"/>
    <n v="1150"/>
    <x v="0"/>
    <n v="47.52"/>
    <x v="3047"/>
  </r>
  <r>
    <x v="5"/>
    <n v="21055"/>
    <s v="M61196"/>
    <s v="CONVOYEURS 3 NIVEAUX"/>
    <n v="1150"/>
    <x v="1"/>
    <n v="61.22"/>
    <x v="3047"/>
  </r>
  <r>
    <x v="5"/>
    <n v="21056"/>
    <s v="M61197"/>
    <s v="CONVOYEURS 3 NIVEAUX"/>
    <n v="1150"/>
    <x v="0"/>
    <n v="47.52"/>
    <x v="3048"/>
  </r>
  <r>
    <x v="5"/>
    <n v="21056"/>
    <s v="M61197"/>
    <s v="CONVOYEURS 3 NIVEAUX"/>
    <n v="1150"/>
    <x v="1"/>
    <n v="61.22"/>
    <x v="3048"/>
  </r>
  <r>
    <x v="5"/>
    <n v="21057"/>
    <s v="M61198"/>
    <s v="CONVOYEURS 3 NIVEAUX"/>
    <n v="1150"/>
    <x v="0"/>
    <n v="47.52"/>
    <x v="3049"/>
  </r>
  <r>
    <x v="5"/>
    <n v="21057"/>
    <s v="M61198"/>
    <s v="CONVOYEURS 3 NIVEAUX"/>
    <n v="1150"/>
    <x v="1"/>
    <n v="61.22"/>
    <x v="3049"/>
  </r>
  <r>
    <x v="5"/>
    <n v="21062"/>
    <s v="M61203"/>
    <s v="CONVOYEURS 3 NIVEAUX"/>
    <n v="1150"/>
    <x v="0"/>
    <n v="47.52"/>
    <x v="3050"/>
  </r>
  <r>
    <x v="5"/>
    <n v="21062"/>
    <s v="M61203"/>
    <s v="CONVOYEURS 3 NIVEAUX"/>
    <n v="1150"/>
    <x v="1"/>
    <n v="61.22"/>
    <x v="3050"/>
  </r>
  <r>
    <x v="5"/>
    <n v="21063"/>
    <s v="M61204"/>
    <s v="CONVOYEURS 3 NIVEAUX"/>
    <n v="1150"/>
    <x v="0"/>
    <n v="47.52"/>
    <x v="3051"/>
  </r>
  <r>
    <x v="5"/>
    <n v="21063"/>
    <s v="M61204"/>
    <s v="CONVOYEURS 3 NIVEAUX"/>
    <n v="1150"/>
    <x v="1"/>
    <n v="61.22"/>
    <x v="3051"/>
  </r>
  <r>
    <x v="5"/>
    <n v="21064"/>
    <s v="M61205"/>
    <s v="CONVOYEURS 3 NIVEAUX"/>
    <n v="1150"/>
    <x v="0"/>
    <n v="47.52"/>
    <x v="3052"/>
  </r>
  <r>
    <x v="5"/>
    <n v="21064"/>
    <s v="M61205"/>
    <s v="CONVOYEURS 3 NIVEAUX"/>
    <n v="1150"/>
    <x v="1"/>
    <n v="61.22"/>
    <x v="3052"/>
  </r>
  <r>
    <x v="5"/>
    <n v="21065"/>
    <s v="M61206"/>
    <s v="CONVOYEURS 3 NIVEAUX"/>
    <n v="1150"/>
    <x v="0"/>
    <n v="47.52"/>
    <x v="3053"/>
  </r>
  <r>
    <x v="5"/>
    <n v="21065"/>
    <s v="M61206"/>
    <s v="CONVOYEURS 3 NIVEAUX"/>
    <n v="1150"/>
    <x v="1"/>
    <n v="61.22"/>
    <x v="3053"/>
  </r>
  <r>
    <x v="5"/>
    <n v="21066"/>
    <s v="M61207"/>
    <s v="CONVOYEURS 3 NIVEAUX"/>
    <n v="1150"/>
    <x v="0"/>
    <n v="47.52"/>
    <x v="3054"/>
  </r>
  <r>
    <x v="5"/>
    <n v="21066"/>
    <s v="M61207"/>
    <s v="CONVOYEURS 3 NIVEAUX"/>
    <n v="1150"/>
    <x v="1"/>
    <n v="61.22"/>
    <x v="3054"/>
  </r>
  <r>
    <x v="5"/>
    <n v="21071"/>
    <s v="M61212"/>
    <s v="CONVOYEURS 3 NIVEAUX"/>
    <n v="1150"/>
    <x v="0"/>
    <n v="47.52"/>
    <x v="3055"/>
  </r>
  <r>
    <x v="5"/>
    <n v="21071"/>
    <s v="M61212"/>
    <s v="CONVOYEURS 3 NIVEAUX"/>
    <n v="1150"/>
    <x v="1"/>
    <n v="61.22"/>
    <x v="3055"/>
  </r>
  <r>
    <x v="5"/>
    <n v="21072"/>
    <s v="M61213"/>
    <s v="CONVOYEURS 3 NIVEAUX"/>
    <n v="1150"/>
    <x v="0"/>
    <n v="47.52"/>
    <x v="3056"/>
  </r>
  <r>
    <x v="5"/>
    <n v="21072"/>
    <s v="M61213"/>
    <s v="CONVOYEURS 3 NIVEAUX"/>
    <n v="1150"/>
    <x v="1"/>
    <n v="61.22"/>
    <x v="3056"/>
  </r>
  <r>
    <x v="5"/>
    <n v="21073"/>
    <s v="M61214"/>
    <s v="CONVOYEURS 3 NIVEAUX"/>
    <n v="1150"/>
    <x v="0"/>
    <n v="47.52"/>
    <x v="3057"/>
  </r>
  <r>
    <x v="5"/>
    <n v="21073"/>
    <s v="M61214"/>
    <s v="CONVOYEURS 3 NIVEAUX"/>
    <n v="1150"/>
    <x v="1"/>
    <n v="61.22"/>
    <x v="3057"/>
  </r>
  <r>
    <x v="16"/>
    <n v="21074"/>
    <s v="M610205"/>
    <s v="CLOISONS"/>
    <n v="5849"/>
    <x v="0"/>
    <n v="207.18"/>
    <x v="3058"/>
  </r>
  <r>
    <x v="16"/>
    <n v="21074"/>
    <s v="M610205"/>
    <s v="CLOISONS"/>
    <n v="5849"/>
    <x v="1"/>
    <n v="290.05"/>
    <x v="3058"/>
  </r>
  <r>
    <x v="13"/>
    <n v="21079"/>
    <s v="M61206"/>
    <s v="COIN CUISINE"/>
    <n v="1768.39"/>
    <x v="0"/>
    <n v="62.64"/>
    <x v="3059"/>
  </r>
  <r>
    <x v="13"/>
    <n v="21079"/>
    <s v="M61206"/>
    <s v="COIN CUISINE"/>
    <n v="1768.39"/>
    <x v="1"/>
    <n v="86.78"/>
    <x v="3059"/>
  </r>
  <r>
    <x v="4"/>
    <n v="21106"/>
    <s v="M41597"/>
    <s v="CLE DYNAMETRIQUE"/>
    <n v="12755.5"/>
    <x v="0"/>
    <n v="2108.44"/>
    <x v="3060"/>
  </r>
  <r>
    <x v="4"/>
    <n v="21106"/>
    <s v="M41597"/>
    <s v="CLE DYNAMETRIQUE"/>
    <n v="12755.5"/>
    <x v="1"/>
    <n v="1305.7"/>
    <x v="3060"/>
  </r>
  <r>
    <x v="7"/>
    <n v="21121"/>
    <s v="I5038"/>
    <s v="COPIEUR MULTIFONCTION MPC2051"/>
    <n v="2868"/>
    <x v="0"/>
    <n v="222.02"/>
    <x v="3061"/>
  </r>
  <r>
    <x v="7"/>
    <n v="21121"/>
    <s v="I5038"/>
    <s v="COPIEUR MULTIFONCTION MPC2051"/>
    <n v="2868"/>
    <x v="1"/>
    <n v="214.57"/>
    <x v="3061"/>
  </r>
  <r>
    <x v="2"/>
    <n v="21129"/>
    <s v="U5130"/>
    <s v="PC DESKTOP HP 8200 SFF"/>
    <n v="480.63"/>
    <x v="0"/>
    <n v="46.4"/>
    <x v="3062"/>
  </r>
  <r>
    <x v="2"/>
    <n v="21129"/>
    <s v="U5130"/>
    <s v="PC DESKTOP HP 8200 SFF"/>
    <n v="480.63"/>
    <x v="1"/>
    <n v="0"/>
    <x v="3062"/>
  </r>
  <r>
    <x v="2"/>
    <n v="21130"/>
    <s v="U5131"/>
    <s v="PC DESKTOP HP 8200 SFF"/>
    <n v="480.63"/>
    <x v="0"/>
    <n v="46.4"/>
    <x v="3063"/>
  </r>
  <r>
    <x v="2"/>
    <n v="21130"/>
    <s v="U5131"/>
    <s v="PC DESKTOP HP 8200 SFF"/>
    <n v="480.63"/>
    <x v="1"/>
    <n v="0"/>
    <x v="3063"/>
  </r>
  <r>
    <x v="2"/>
    <n v="21131"/>
    <s v="U5132"/>
    <s v="PC DESKTOP HP 8200 SFF"/>
    <n v="480.63"/>
    <x v="0"/>
    <n v="46.4"/>
    <x v="3064"/>
  </r>
  <r>
    <x v="2"/>
    <n v="21131"/>
    <s v="U5132"/>
    <s v="PC DESKTOP HP 8200 SFF"/>
    <n v="480.63"/>
    <x v="1"/>
    <n v="0"/>
    <x v="3064"/>
  </r>
  <r>
    <x v="2"/>
    <n v="21132"/>
    <s v="U5133"/>
    <s v="PC DESKTOP HP 8200 SFF"/>
    <n v="480.63"/>
    <x v="0"/>
    <n v="46.4"/>
    <x v="3065"/>
  </r>
  <r>
    <x v="2"/>
    <n v="21132"/>
    <s v="U5133"/>
    <s v="PC DESKTOP HP 8200 SFF"/>
    <n v="480.63"/>
    <x v="1"/>
    <n v="0"/>
    <x v="3065"/>
  </r>
  <r>
    <x v="2"/>
    <n v="21138"/>
    <s v="U5139"/>
    <s v="PC DESKTOP HP 8200 SFF"/>
    <n v="480.63"/>
    <x v="0"/>
    <n v="46.4"/>
    <x v="3066"/>
  </r>
  <r>
    <x v="2"/>
    <n v="21138"/>
    <s v="U5139"/>
    <s v="PC DESKTOP HP 8200 SFF"/>
    <n v="480.63"/>
    <x v="1"/>
    <n v="0"/>
    <x v="3066"/>
  </r>
  <r>
    <x v="2"/>
    <n v="21139"/>
    <s v="U5140"/>
    <s v="PC DESKTOP HP 8200 SFF"/>
    <n v="480.63"/>
    <x v="0"/>
    <n v="46.4"/>
    <x v="3067"/>
  </r>
  <r>
    <x v="2"/>
    <n v="21139"/>
    <s v="U5140"/>
    <s v="PC DESKTOP HP 8200 SFF"/>
    <n v="480.63"/>
    <x v="1"/>
    <n v="0"/>
    <x v="3067"/>
  </r>
  <r>
    <x v="2"/>
    <n v="21140"/>
    <s v="U5141"/>
    <s v="PC HP 8200 SFF"/>
    <n v="480.63"/>
    <x v="0"/>
    <n v="46.4"/>
    <x v="3068"/>
  </r>
  <r>
    <x v="2"/>
    <n v="21140"/>
    <s v="U5141"/>
    <s v="PC HP 8200 SFF"/>
    <n v="480.63"/>
    <x v="1"/>
    <n v="0"/>
    <x v="3068"/>
  </r>
  <r>
    <x v="2"/>
    <n v="21141"/>
    <s v="U5142"/>
    <s v="PC DESKTOP HP 8200 SFF"/>
    <n v="480.63"/>
    <x v="0"/>
    <n v="46.4"/>
    <x v="3069"/>
  </r>
  <r>
    <x v="2"/>
    <n v="21141"/>
    <s v="U5142"/>
    <s v="PC DESKTOP HP 8200 SFF"/>
    <n v="480.63"/>
    <x v="1"/>
    <n v="0"/>
    <x v="3069"/>
  </r>
  <r>
    <x v="2"/>
    <n v="21146"/>
    <s v="U5147"/>
    <s v="PC HP 8200 SFF"/>
    <n v="480.63"/>
    <x v="0"/>
    <n v="46.4"/>
    <x v="3070"/>
  </r>
  <r>
    <x v="2"/>
    <n v="21146"/>
    <s v="U5147"/>
    <s v="PC HP 8200 SFF"/>
    <n v="480.63"/>
    <x v="1"/>
    <n v="0"/>
    <x v="3070"/>
  </r>
  <r>
    <x v="2"/>
    <n v="21147"/>
    <s v="U5148"/>
    <s v="PC HP 8200 SFF"/>
    <n v="480.63"/>
    <x v="0"/>
    <n v="46.4"/>
    <x v="3071"/>
  </r>
  <r>
    <x v="2"/>
    <n v="21147"/>
    <s v="U5148"/>
    <s v="PC HP 8200 SFF"/>
    <n v="480.63"/>
    <x v="1"/>
    <n v="0"/>
    <x v="3071"/>
  </r>
  <r>
    <x v="2"/>
    <n v="21148"/>
    <s v="P5083"/>
    <s v="PC PORTABLE ELITEBOOK 8560P"/>
    <n v="987.63"/>
    <x v="0"/>
    <n v="72.86"/>
    <x v="3072"/>
  </r>
  <r>
    <x v="2"/>
    <n v="21148"/>
    <s v="P5083"/>
    <s v="PC PORTABLE ELITEBOOK 8560P"/>
    <n v="987.63"/>
    <x v="1"/>
    <n v="0"/>
    <x v="3072"/>
  </r>
  <r>
    <x v="2"/>
    <n v="21149"/>
    <s v="P5084"/>
    <s v="PC PORTABLE ELITEBOOK 8560P"/>
    <n v="987.63"/>
    <x v="0"/>
    <n v="72.86"/>
    <x v="3073"/>
  </r>
  <r>
    <x v="2"/>
    <n v="21149"/>
    <s v="P5084"/>
    <s v="PC PORTABLE ELITEBOOK 8560P"/>
    <n v="987.63"/>
    <x v="1"/>
    <n v="0"/>
    <x v="3073"/>
  </r>
  <r>
    <x v="3"/>
    <n v="21155"/>
    <s v="M50060"/>
    <s v="ROLLTRAILER 40' /60 T"/>
    <n v="5300"/>
    <x v="0"/>
    <n v="328.53"/>
    <x v="3074"/>
  </r>
  <r>
    <x v="3"/>
    <n v="21155"/>
    <s v="M50060"/>
    <s v="ROLLTRAILER 40' /60 T"/>
    <n v="5300"/>
    <x v="1"/>
    <n v="525.64"/>
    <x v="3074"/>
  </r>
  <r>
    <x v="3"/>
    <n v="21156"/>
    <s v="M50061"/>
    <s v="ROLLTRAILER 40' /60 T"/>
    <n v="5300"/>
    <x v="0"/>
    <n v="328.53"/>
    <x v="3075"/>
  </r>
  <r>
    <x v="3"/>
    <n v="21156"/>
    <s v="M50061"/>
    <s v="ROLLTRAILER 40' /60 T"/>
    <n v="5300"/>
    <x v="1"/>
    <n v="525.64"/>
    <x v="3075"/>
  </r>
  <r>
    <x v="3"/>
    <n v="21171"/>
    <s v="M50059"/>
    <s v="ROLLTRAILER 40' /60 T"/>
    <n v="5300"/>
    <x v="0"/>
    <n v="328.53"/>
    <x v="3076"/>
  </r>
  <r>
    <x v="3"/>
    <n v="21171"/>
    <s v="M50059"/>
    <s v="ROLLTRAILER 40' /60 T"/>
    <n v="5300"/>
    <x v="1"/>
    <n v="525.64"/>
    <x v="3076"/>
  </r>
  <r>
    <x v="1"/>
    <n v="21174"/>
    <s v="M61208"/>
    <s v="ARMOIRE POSITIVE VENTILEE"/>
    <n v="946.4"/>
    <x v="0"/>
    <n v="93.86"/>
    <x v="3077"/>
  </r>
  <r>
    <x v="1"/>
    <n v="21174"/>
    <s v="M61208"/>
    <s v="ARMOIRE POSITIVE VENTILEE"/>
    <n v="946.4"/>
    <x v="1"/>
    <n v="46.93"/>
    <x v="3077"/>
  </r>
  <r>
    <x v="4"/>
    <n v="21179"/>
    <s v="M41163"/>
    <s v="ANEMOMETRE A HELICE"/>
    <n v="956"/>
    <x v="0"/>
    <n v="59.26"/>
    <x v="3078"/>
  </r>
  <r>
    <x v="4"/>
    <n v="21179"/>
    <s v="M41163"/>
    <s v="ANEMOMETRE A HELICE"/>
    <n v="956"/>
    <x v="1"/>
    <n v="54.88"/>
    <x v="3078"/>
  </r>
  <r>
    <x v="5"/>
    <n v="21180"/>
    <s v="M61209"/>
    <s v="BAC GALVANISE"/>
    <n v="664"/>
    <x v="0"/>
    <n v="23.52"/>
    <x v="3079"/>
  </r>
  <r>
    <x v="5"/>
    <n v="21180"/>
    <s v="M61209"/>
    <s v="BAC GALVANISE"/>
    <n v="664"/>
    <x v="1"/>
    <n v="36.729999999999997"/>
    <x v="3079"/>
  </r>
  <r>
    <x v="5"/>
    <n v="21181"/>
    <s v="M61210"/>
    <s v="ARMOIRE MURALE SUSPENDUE"/>
    <n v="581.77"/>
    <x v="0"/>
    <n v="20.61"/>
    <x v="3080"/>
  </r>
  <r>
    <x v="5"/>
    <n v="21181"/>
    <s v="M61210"/>
    <s v="ARMOIRE MURALE SUSPENDUE"/>
    <n v="581.77"/>
    <x v="1"/>
    <n v="32.18"/>
    <x v="3080"/>
  </r>
  <r>
    <x v="5"/>
    <n v="21182"/>
    <s v="M61211"/>
    <s v="ARMOIRE MURALE SUSPENDUE"/>
    <n v="581.77"/>
    <x v="0"/>
    <n v="20.61"/>
    <x v="3081"/>
  </r>
  <r>
    <x v="5"/>
    <n v="21182"/>
    <s v="M61211"/>
    <s v="ARMOIRE MURALE SUSPENDUE"/>
    <n v="581.77"/>
    <x v="1"/>
    <n v="32.18"/>
    <x v="3081"/>
  </r>
  <r>
    <x v="7"/>
    <n v="21183"/>
    <s v="M30252"/>
    <s v="APPAREIL PHOTO"/>
    <n v="609"/>
    <x v="0"/>
    <n v="75.5"/>
    <x v="3082"/>
  </r>
  <r>
    <x v="7"/>
    <n v="21183"/>
    <s v="M30252"/>
    <s v="APPAREIL PHOTO"/>
    <n v="609"/>
    <x v="1"/>
    <n v="49.32"/>
    <x v="3082"/>
  </r>
  <r>
    <x v="7"/>
    <n v="21198"/>
    <s v="C5094"/>
    <s v="TABLETTE MOTION 5FV"/>
    <n v="1950"/>
    <x v="0"/>
    <n v="207.79"/>
    <x v="3083"/>
  </r>
  <r>
    <x v="7"/>
    <n v="21198"/>
    <s v="C5094"/>
    <s v="TABLETTE MOTION 5FV"/>
    <n v="1950"/>
    <x v="1"/>
    <n v="151.91"/>
    <x v="3083"/>
  </r>
  <r>
    <x v="4"/>
    <n v="21199"/>
    <s v="M41166"/>
    <s v="CLE DE SERRAGE"/>
    <n v="7650"/>
    <x v="0"/>
    <n v="801.23"/>
    <x v="3084"/>
  </r>
  <r>
    <x v="4"/>
    <n v="21199"/>
    <s v="M41166"/>
    <s v="CLE DE SERRAGE"/>
    <n v="7650"/>
    <x v="1"/>
    <n v="423.18"/>
    <x v="3084"/>
  </r>
  <r>
    <x v="4"/>
    <n v="21204"/>
    <s v="M41170"/>
    <s v="APIRATEUR EAU POUSSIERE"/>
    <n v="691.04"/>
    <x v="0"/>
    <n v="34.270000000000003"/>
    <x v="3085"/>
  </r>
  <r>
    <x v="4"/>
    <n v="21204"/>
    <s v="M41170"/>
    <s v="APIRATEUR EAU POUSSIERE"/>
    <n v="691.04"/>
    <x v="1"/>
    <n v="38.229999999999997"/>
    <x v="3085"/>
  </r>
  <r>
    <x v="4"/>
    <n v="21205"/>
    <s v="M41171"/>
    <s v="ALLONGE DE SERRAGE POUR CLE"/>
    <n v="1770"/>
    <x v="0"/>
    <n v="145.08000000000001"/>
    <x v="3086"/>
  </r>
  <r>
    <x v="4"/>
    <n v="21205"/>
    <s v="M41171"/>
    <s v="ALLONGE DE SERRAGE POUR CLE"/>
    <n v="1770"/>
    <x v="1"/>
    <n v="50.8"/>
    <x v="3086"/>
  </r>
  <r>
    <x v="15"/>
    <n v="21206"/>
    <s v="M61213"/>
    <s v="MISE EN PLACE DETECTION INCENDIE"/>
    <n v="16400"/>
    <x v="0"/>
    <n v="406.63"/>
    <x v="3087"/>
  </r>
  <r>
    <x v="15"/>
    <n v="21206"/>
    <s v="M61213"/>
    <s v="MISE EN PLACE DETECTION INCENDIE"/>
    <n v="16400"/>
    <x v="1"/>
    <n v="406.63"/>
    <x v="3087"/>
  </r>
  <r>
    <x v="2"/>
    <n v="21213"/>
    <s v="U5007"/>
    <s v="PC HP 500B AVEC ECRANS"/>
    <n v="500.5"/>
    <x v="0"/>
    <n v="0"/>
    <x v="3088"/>
  </r>
  <r>
    <x v="2"/>
    <n v="21213"/>
    <s v="U5007"/>
    <s v="PC HP 500B AVEC ECRANS"/>
    <n v="500.5"/>
    <x v="1"/>
    <n v="34.36"/>
    <x v="3088"/>
  </r>
  <r>
    <x v="2"/>
    <n v="21214"/>
    <s v="U5008"/>
    <s v="PC HP500B AVEC ECRANS"/>
    <n v="500.5"/>
    <x v="0"/>
    <n v="0"/>
    <x v="3089"/>
  </r>
  <r>
    <x v="2"/>
    <n v="21214"/>
    <s v="U5008"/>
    <s v="PC HP500B AVEC ECRANS"/>
    <n v="500.5"/>
    <x v="1"/>
    <n v="34.36"/>
    <x v="3089"/>
  </r>
  <r>
    <x v="2"/>
    <n v="21215"/>
    <s v="U5009"/>
    <s v="PC HP500B AVEC ECRANS"/>
    <n v="500.5"/>
    <x v="0"/>
    <n v="0"/>
    <x v="3090"/>
  </r>
  <r>
    <x v="2"/>
    <n v="21215"/>
    <s v="U5009"/>
    <s v="PC HP500B AVEC ECRANS"/>
    <n v="500.5"/>
    <x v="1"/>
    <n v="34.36"/>
    <x v="3090"/>
  </r>
  <r>
    <x v="2"/>
    <n v="21216"/>
    <s v="U5010"/>
    <s v="PC HP500B AVEC ECRANS"/>
    <n v="500.5"/>
    <x v="0"/>
    <n v="0"/>
    <x v="3091"/>
  </r>
  <r>
    <x v="2"/>
    <n v="21216"/>
    <s v="U5010"/>
    <s v="PC HP500B AVEC ECRANS"/>
    <n v="500.5"/>
    <x v="1"/>
    <n v="34.36"/>
    <x v="3091"/>
  </r>
  <r>
    <x v="2"/>
    <n v="21221"/>
    <s v="U5015"/>
    <s v="PC HP 500B AVEC ECRANS"/>
    <n v="500.5"/>
    <x v="0"/>
    <n v="0"/>
    <x v="3092"/>
  </r>
  <r>
    <x v="2"/>
    <n v="21221"/>
    <s v="U5015"/>
    <s v="PC HP 500B AVEC ECRANS"/>
    <n v="500.5"/>
    <x v="1"/>
    <n v="34.36"/>
    <x v="3092"/>
  </r>
  <r>
    <x v="2"/>
    <n v="21222"/>
    <s v="U5016"/>
    <s v="PC HP500B AVEC ECRANS"/>
    <n v="500.5"/>
    <x v="0"/>
    <n v="0"/>
    <x v="3093"/>
  </r>
  <r>
    <x v="2"/>
    <n v="21222"/>
    <s v="U5016"/>
    <s v="PC HP500B AVEC ECRANS"/>
    <n v="500.5"/>
    <x v="1"/>
    <n v="34.36"/>
    <x v="3093"/>
  </r>
  <r>
    <x v="2"/>
    <n v="21223"/>
    <s v="U5017"/>
    <s v="PC HP 500B AVEC ECRANS"/>
    <n v="500.5"/>
    <x v="0"/>
    <n v="0"/>
    <x v="3094"/>
  </r>
  <r>
    <x v="2"/>
    <n v="21223"/>
    <s v="U5017"/>
    <s v="PC HP 500B AVEC ECRANS"/>
    <n v="500.5"/>
    <x v="1"/>
    <n v="34.36"/>
    <x v="3094"/>
  </r>
  <r>
    <x v="2"/>
    <n v="21224"/>
    <s v="U5018"/>
    <s v="PC HP 500B AVEC ECRANS"/>
    <n v="500.5"/>
    <x v="0"/>
    <n v="0"/>
    <x v="3095"/>
  </r>
  <r>
    <x v="2"/>
    <n v="21224"/>
    <s v="U5018"/>
    <s v="PC HP 500B AVEC ECRANS"/>
    <n v="500.5"/>
    <x v="1"/>
    <n v="34.36"/>
    <x v="3095"/>
  </r>
  <r>
    <x v="11"/>
    <n v="21231"/>
    <s v="M61214"/>
    <s v="SUPPORTS METALIQUES"/>
    <n v="596.25"/>
    <x v="0"/>
    <n v="21.12"/>
    <x v="3096"/>
  </r>
  <r>
    <x v="11"/>
    <n v="21231"/>
    <s v="M61214"/>
    <s v="SUPPORTS METALIQUES"/>
    <n v="596.25"/>
    <x v="1"/>
    <n v="34.229999999999997"/>
    <x v="3096"/>
  </r>
  <r>
    <x v="11"/>
    <n v="21232"/>
    <s v="M61215"/>
    <s v="SUPPORTS METALIQUES"/>
    <n v="612"/>
    <x v="0"/>
    <n v="21.68"/>
    <x v="3097"/>
  </r>
  <r>
    <x v="11"/>
    <n v="21232"/>
    <s v="M61215"/>
    <s v="SUPPORTS METALIQUES"/>
    <n v="612"/>
    <x v="1"/>
    <n v="35.130000000000003"/>
    <x v="3097"/>
  </r>
  <r>
    <x v="11"/>
    <n v="21233"/>
    <s v="M61216"/>
    <s v="SUPPORTS METALIQUES"/>
    <n v="612"/>
    <x v="0"/>
    <n v="21.68"/>
    <x v="3098"/>
  </r>
  <r>
    <x v="11"/>
    <n v="21233"/>
    <s v="M61216"/>
    <s v="SUPPORTS METALIQUES"/>
    <n v="612"/>
    <x v="1"/>
    <n v="35.130000000000003"/>
    <x v="3098"/>
  </r>
  <r>
    <x v="5"/>
    <n v="21238"/>
    <s v="M61220"/>
    <s v="BAC DE RETENTION"/>
    <n v="6660"/>
    <x v="0"/>
    <n v="235.91"/>
    <x v="3099"/>
  </r>
  <r>
    <x v="5"/>
    <n v="21238"/>
    <s v="M61220"/>
    <s v="BAC DE RETENTION"/>
    <n v="6660"/>
    <x v="1"/>
    <n v="382.29"/>
    <x v="3099"/>
  </r>
  <r>
    <x v="5"/>
    <n v="21239"/>
    <s v="M61221"/>
    <s v="BAC DE RETENTION"/>
    <n v="6660"/>
    <x v="0"/>
    <n v="235.91"/>
    <x v="3100"/>
  </r>
  <r>
    <x v="5"/>
    <n v="21239"/>
    <s v="M61221"/>
    <s v="BAC DE RETENTION"/>
    <n v="6660"/>
    <x v="1"/>
    <n v="382.29"/>
    <x v="3100"/>
  </r>
  <r>
    <x v="1"/>
    <n v="21241"/>
    <s v="M30171"/>
    <s v="POSTE DE TRAVAIL INFORMATIQUE"/>
    <n v="989.77"/>
    <x v="0"/>
    <n v="37.75"/>
    <x v="3101"/>
  </r>
  <r>
    <x v="1"/>
    <n v="21241"/>
    <s v="M30171"/>
    <s v="POSTE DE TRAVAIL INFORMATIQUE"/>
    <n v="989.77"/>
    <x v="1"/>
    <n v="49.08"/>
    <x v="3101"/>
  </r>
  <r>
    <x v="11"/>
    <n v="21255"/>
    <s v="M61225A"/>
    <s v="MAGASIN -GROUPE ELECTROGENES"/>
    <n v="52963.39"/>
    <x v="0"/>
    <n v="2626.4"/>
    <x v="3102"/>
  </r>
  <r>
    <x v="11"/>
    <n v="21255"/>
    <s v="M61225A"/>
    <s v="MAGASIN -GROUPE ELECTROGENES"/>
    <n v="52963.39"/>
    <x v="1"/>
    <n v="3040.14"/>
    <x v="3102"/>
  </r>
  <r>
    <x v="5"/>
    <n v="21256"/>
    <s v="M61226"/>
    <s v="GROUPE ELECTROGENE"/>
    <n v="26481.69"/>
    <x v="0"/>
    <n v="1313.2"/>
    <x v="3103"/>
  </r>
  <r>
    <x v="5"/>
    <n v="21256"/>
    <s v="M61226"/>
    <s v="GROUPE ELECTROGENE"/>
    <n v="26481.69"/>
    <x v="1"/>
    <n v="1520.07"/>
    <x v="3103"/>
  </r>
  <r>
    <x v="11"/>
    <n v="21257"/>
    <s v="M61227"/>
    <s v="SUPPORTS METALLIQUES"/>
    <n v="612"/>
    <x v="0"/>
    <n v="21.68"/>
    <x v="3104"/>
  </r>
  <r>
    <x v="11"/>
    <n v="21257"/>
    <s v="M61227"/>
    <s v="SUPPORTS METALLIQUES"/>
    <n v="612"/>
    <x v="1"/>
    <n v="35.130000000000003"/>
    <x v="3104"/>
  </r>
  <r>
    <x v="11"/>
    <n v="21258"/>
    <s v="M61228"/>
    <s v="RAYONNAGE A PALETTES"/>
    <n v="6700"/>
    <x v="0"/>
    <n v="237.32"/>
    <x v="3105"/>
  </r>
  <r>
    <x v="11"/>
    <n v="21258"/>
    <s v="M61228"/>
    <s v="RAYONNAGE A PALETTES"/>
    <n v="6700"/>
    <x v="1"/>
    <n v="342.71"/>
    <x v="3105"/>
  </r>
  <r>
    <x v="6"/>
    <n v="21264"/>
    <s v="M30174"/>
    <s v="LICENCE CREO CABLING DESIGN EXTENSION"/>
    <n v="13299"/>
    <x v="0"/>
    <n v="1392.88"/>
    <x v="3106"/>
  </r>
  <r>
    <x v="6"/>
    <n v="21264"/>
    <s v="M30174"/>
    <s v="LICENCE CREO CABLING DESIGN EXTENSION"/>
    <n v="13299"/>
    <x v="1"/>
    <n v="0"/>
    <x v="3106"/>
  </r>
  <r>
    <x v="2"/>
    <n v="21265"/>
    <s v="U5149"/>
    <s v="PC HP Z600"/>
    <n v="2158.63"/>
    <x v="0"/>
    <n v="298.83"/>
    <x v="3107"/>
  </r>
  <r>
    <x v="2"/>
    <n v="21265"/>
    <s v="U5149"/>
    <s v="PC HP Z600"/>
    <n v="2158.63"/>
    <x v="1"/>
    <n v="0"/>
    <x v="3107"/>
  </r>
  <r>
    <x v="2"/>
    <n v="21266"/>
    <s v="U5150"/>
    <s v="PC HP Z600"/>
    <n v="2158.63"/>
    <x v="0"/>
    <n v="298.83"/>
    <x v="3108"/>
  </r>
  <r>
    <x v="2"/>
    <n v="21266"/>
    <s v="U5150"/>
    <s v="PC HP Z600"/>
    <n v="2158.63"/>
    <x v="1"/>
    <n v="0"/>
    <x v="3108"/>
  </r>
  <r>
    <x v="2"/>
    <n v="21271"/>
    <s v="U5155"/>
    <s v="PC HP Z600"/>
    <n v="2158.63"/>
    <x v="0"/>
    <n v="298.83"/>
    <x v="3109"/>
  </r>
  <r>
    <x v="2"/>
    <n v="21271"/>
    <s v="U5155"/>
    <s v="PC HP Z600"/>
    <n v="2158.63"/>
    <x v="1"/>
    <n v="0"/>
    <x v="3109"/>
  </r>
  <r>
    <x v="2"/>
    <n v="21272"/>
    <s v="U5156"/>
    <s v="PC HP Z600"/>
    <n v="2158.63"/>
    <x v="0"/>
    <n v="298.83"/>
    <x v="3110"/>
  </r>
  <r>
    <x v="2"/>
    <n v="21272"/>
    <s v="U5156"/>
    <s v="PC HP Z600"/>
    <n v="2158.63"/>
    <x v="1"/>
    <n v="0"/>
    <x v="3110"/>
  </r>
  <r>
    <x v="2"/>
    <n v="21273"/>
    <s v="U5157"/>
    <s v="PC HP Z600"/>
    <n v="2158.63"/>
    <x v="0"/>
    <n v="298.83"/>
    <x v="3111"/>
  </r>
  <r>
    <x v="2"/>
    <n v="21273"/>
    <s v="U5157"/>
    <s v="PC HP Z600"/>
    <n v="2158.63"/>
    <x v="1"/>
    <n v="0"/>
    <x v="3111"/>
  </r>
  <r>
    <x v="2"/>
    <n v="21274"/>
    <s v="U5158"/>
    <s v="PC HP Z600"/>
    <n v="2158.63"/>
    <x v="0"/>
    <n v="298.83"/>
    <x v="3112"/>
  </r>
  <r>
    <x v="2"/>
    <n v="21274"/>
    <s v="U5158"/>
    <s v="PC HP Z600"/>
    <n v="2158.63"/>
    <x v="1"/>
    <n v="0"/>
    <x v="3112"/>
  </r>
  <r>
    <x v="7"/>
    <n v="21281"/>
    <s v="I5040"/>
    <s v="IMPRIMANTE RICOH SP 4210N"/>
    <n v="570"/>
    <x v="0"/>
    <n v="45.16"/>
    <x v="3113"/>
  </r>
  <r>
    <x v="7"/>
    <n v="21281"/>
    <s v="I5040"/>
    <s v="IMPRIMANTE RICOH SP 4210N"/>
    <n v="570"/>
    <x v="1"/>
    <n v="42.65"/>
    <x v="3113"/>
  </r>
  <r>
    <x v="7"/>
    <n v="21282"/>
    <s v="I5039"/>
    <s v="IMPRIMANTE RICOH MPC 3001"/>
    <n v="4500"/>
    <x v="0"/>
    <n v="348.36"/>
    <x v="3114"/>
  </r>
  <r>
    <x v="7"/>
    <n v="21282"/>
    <s v="I5039"/>
    <s v="IMPRIMANTE RICOH MPC 3001"/>
    <n v="4500"/>
    <x v="1"/>
    <n v="336.68"/>
    <x v="3114"/>
  </r>
  <r>
    <x v="2"/>
    <n v="21283"/>
    <s v="U1119"/>
    <s v="PC HP 8000 SFF"/>
    <n v="415.63"/>
    <x v="0"/>
    <n v="0"/>
    <x v="3115"/>
  </r>
  <r>
    <x v="2"/>
    <n v="21283"/>
    <s v="U1119"/>
    <s v="PC HP 8000 SFF"/>
    <n v="415.63"/>
    <x v="1"/>
    <n v="0"/>
    <x v="3115"/>
  </r>
  <r>
    <x v="2"/>
    <n v="21288"/>
    <s v="U1126"/>
    <s v="PC HP 8000 SFF"/>
    <n v="415.63"/>
    <x v="0"/>
    <n v="0"/>
    <x v="3116"/>
  </r>
  <r>
    <x v="2"/>
    <n v="21288"/>
    <s v="U1126"/>
    <s v="PC HP 8000 SFF"/>
    <n v="415.63"/>
    <x v="1"/>
    <n v="0"/>
    <x v="3116"/>
  </r>
  <r>
    <x v="2"/>
    <n v="21289"/>
    <s v="U1130"/>
    <s v="PC HP 8000 SFF"/>
    <n v="415.63"/>
    <x v="0"/>
    <n v="0"/>
    <x v="3117"/>
  </r>
  <r>
    <x v="2"/>
    <n v="21289"/>
    <s v="U1130"/>
    <s v="PC HP 8000 SFF"/>
    <n v="415.63"/>
    <x v="1"/>
    <n v="0"/>
    <x v="3117"/>
  </r>
  <r>
    <x v="2"/>
    <n v="21290"/>
    <s v="U0876"/>
    <s v="PC HP 8000 SFF"/>
    <n v="415.63"/>
    <x v="0"/>
    <n v="0"/>
    <x v="3118"/>
  </r>
  <r>
    <x v="2"/>
    <n v="21290"/>
    <s v="U0876"/>
    <s v="PC HP 8000 SFF"/>
    <n v="415.63"/>
    <x v="1"/>
    <n v="0"/>
    <x v="3118"/>
  </r>
  <r>
    <x v="2"/>
    <n v="21291"/>
    <s v="P0807"/>
    <s v="PC HP 8440 P"/>
    <n v="956.41"/>
    <x v="0"/>
    <n v="0"/>
    <x v="3119"/>
  </r>
  <r>
    <x v="2"/>
    <n v="21291"/>
    <s v="P0807"/>
    <s v="PC HP 8440 P"/>
    <n v="956.41"/>
    <x v="1"/>
    <n v="0"/>
    <x v="3119"/>
  </r>
  <r>
    <x v="2"/>
    <n v="21296"/>
    <s v="P0766"/>
    <s v="PC PORTABLE HP 8440P"/>
    <n v="761.48"/>
    <x v="0"/>
    <n v="0"/>
    <x v="3120"/>
  </r>
  <r>
    <x v="2"/>
    <n v="21296"/>
    <s v="P0766"/>
    <s v="PC PORTABLE HP 8440P"/>
    <n v="761.48"/>
    <x v="1"/>
    <n v="0"/>
    <x v="3120"/>
  </r>
  <r>
    <x v="2"/>
    <n v="21297"/>
    <s v="P0767"/>
    <s v="PC PORTABLE HP 8440P"/>
    <n v="761.48"/>
    <x v="0"/>
    <n v="0"/>
    <x v="3121"/>
  </r>
  <r>
    <x v="2"/>
    <n v="21297"/>
    <s v="P0767"/>
    <s v="PC PORTABLE HP 8440P"/>
    <n v="761.48"/>
    <x v="1"/>
    <n v="0"/>
    <x v="3121"/>
  </r>
  <r>
    <x v="2"/>
    <n v="21298"/>
    <s v="P0831"/>
    <s v="PC PORTABLE HP 8440"/>
    <n v="950.63"/>
    <x v="0"/>
    <n v="0"/>
    <x v="3122"/>
  </r>
  <r>
    <x v="2"/>
    <n v="21298"/>
    <s v="P0831"/>
    <s v="PC PORTABLE HP 8440"/>
    <n v="950.63"/>
    <x v="1"/>
    <n v="0"/>
    <x v="3122"/>
  </r>
  <r>
    <x v="2"/>
    <n v="21299"/>
    <s v="P0745"/>
    <s v="PC PORTABLE HP 8440P"/>
    <n v="744.38"/>
    <x v="0"/>
    <n v="0"/>
    <x v="3123"/>
  </r>
  <r>
    <x v="2"/>
    <n v="21299"/>
    <s v="P0745"/>
    <s v="PC PORTABLE HP 8440P"/>
    <n v="744.38"/>
    <x v="1"/>
    <n v="51.1"/>
    <x v="3123"/>
  </r>
  <r>
    <x v="2"/>
    <n v="21300"/>
    <s v="P0828"/>
    <s v="PC PORTABLE HP 8440"/>
    <n v="950.63"/>
    <x v="0"/>
    <n v="0"/>
    <x v="3124"/>
  </r>
  <r>
    <x v="2"/>
    <n v="21300"/>
    <s v="P0828"/>
    <s v="PC PORTABLE HP 8440"/>
    <n v="950.63"/>
    <x v="1"/>
    <n v="65.27"/>
    <x v="3124"/>
  </r>
  <r>
    <x v="1"/>
    <n v="21308"/>
    <s v="M30175"/>
    <s v="TABLEAU BLANC TRIPTYPE EMAILLE"/>
    <n v="744.12"/>
    <x v="0"/>
    <n v="28.38"/>
    <x v="3125"/>
  </r>
  <r>
    <x v="1"/>
    <n v="21308"/>
    <s v="M30175"/>
    <s v="TABLEAU BLANC TRIPTYPE EMAILLE"/>
    <n v="744.12"/>
    <x v="1"/>
    <n v="36.9"/>
    <x v="3125"/>
  </r>
  <r>
    <x v="4"/>
    <n v="21313"/>
    <s v="M41183"/>
    <s v="CAISSE A OUTILS"/>
    <n v="570"/>
    <x v="0"/>
    <n v="20.190000000000001"/>
    <x v="3126"/>
  </r>
  <r>
    <x v="4"/>
    <n v="21313"/>
    <s v="M41183"/>
    <s v="CAISSE A OUTILS"/>
    <n v="570"/>
    <x v="1"/>
    <n v="33.909999999999997"/>
    <x v="3126"/>
  </r>
  <r>
    <x v="4"/>
    <n v="21314"/>
    <s v="M41184"/>
    <s v="CAISSE A OUTILS"/>
    <n v="570"/>
    <x v="0"/>
    <n v="20.190000000000001"/>
    <x v="3127"/>
  </r>
  <r>
    <x v="4"/>
    <n v="21314"/>
    <s v="M41184"/>
    <s v="CAISSE A OUTILS"/>
    <n v="570"/>
    <x v="1"/>
    <n v="33.909999999999997"/>
    <x v="3127"/>
  </r>
  <r>
    <x v="4"/>
    <n v="21315"/>
    <s v="M41185"/>
    <s v="CAISSE A OUTILS"/>
    <n v="570"/>
    <x v="0"/>
    <n v="20.190000000000001"/>
    <x v="3128"/>
  </r>
  <r>
    <x v="4"/>
    <n v="21315"/>
    <s v="M41185"/>
    <s v="CAISSE A OUTILS"/>
    <n v="570"/>
    <x v="1"/>
    <n v="33.909999999999997"/>
    <x v="3128"/>
  </r>
  <r>
    <x v="4"/>
    <n v="21316"/>
    <s v="M41186"/>
    <s v="CAISSE A OUTILS"/>
    <n v="570"/>
    <x v="0"/>
    <n v="20.190000000000001"/>
    <x v="3129"/>
  </r>
  <r>
    <x v="4"/>
    <n v="21316"/>
    <s v="M41186"/>
    <s v="CAISSE A OUTILS"/>
    <n v="570"/>
    <x v="1"/>
    <n v="33.909999999999997"/>
    <x v="3129"/>
  </r>
  <r>
    <x v="2"/>
    <n v="21293"/>
    <s v="P0815"/>
    <s v="PC HP 8440 P"/>
    <n v="956.4"/>
    <x v="0"/>
    <n v="0"/>
    <x v="3130"/>
  </r>
  <r>
    <x v="2"/>
    <n v="21293"/>
    <s v="P0815"/>
    <s v="PC HP 8440 P"/>
    <n v="956.4"/>
    <x v="1"/>
    <n v="0"/>
    <x v="3130"/>
  </r>
  <r>
    <x v="2"/>
    <n v="21294"/>
    <s v="P0763"/>
    <s v="PC PORTABLE HP 8440P"/>
    <n v="761.48"/>
    <x v="0"/>
    <n v="0"/>
    <x v="3131"/>
  </r>
  <r>
    <x v="2"/>
    <n v="21294"/>
    <s v="P0763"/>
    <s v="PC PORTABLE HP 8440P"/>
    <n v="761.48"/>
    <x v="1"/>
    <n v="0"/>
    <x v="3131"/>
  </r>
  <r>
    <x v="2"/>
    <n v="21295"/>
    <s v="P0765"/>
    <s v="PC PORTABLE HP 8440P"/>
    <n v="761.48"/>
    <x v="0"/>
    <n v="0"/>
    <x v="3132"/>
  </r>
  <r>
    <x v="2"/>
    <n v="21295"/>
    <s v="P0765"/>
    <s v="PC PORTABLE HP 8440P"/>
    <n v="761.48"/>
    <x v="1"/>
    <n v="0"/>
    <x v="3132"/>
  </r>
  <r>
    <x v="2"/>
    <n v="21301"/>
    <s v="P0824"/>
    <s v="PC PORTABLE HP 2540"/>
    <n v="1041.6300000000001"/>
    <x v="0"/>
    <n v="0"/>
    <x v="3133"/>
  </r>
  <r>
    <x v="2"/>
    <n v="21301"/>
    <s v="P0824"/>
    <s v="PC PORTABLE HP 2540"/>
    <n v="1041.6300000000001"/>
    <x v="1"/>
    <n v="0"/>
    <x v="3133"/>
  </r>
  <r>
    <x v="2"/>
    <n v="21302"/>
    <s v="P0825"/>
    <s v="PC PORTABLE HP 2540"/>
    <n v="1041.6300000000001"/>
    <x v="0"/>
    <n v="0"/>
    <x v="3134"/>
  </r>
  <r>
    <x v="2"/>
    <n v="21302"/>
    <s v="P0825"/>
    <s v="PC PORTABLE HP 2540"/>
    <n v="1041.6300000000001"/>
    <x v="1"/>
    <n v="71.52"/>
    <x v="3134"/>
  </r>
  <r>
    <x v="1"/>
    <n v="21309"/>
    <s v="M30176"/>
    <s v="TABLE DE CONFERANCE"/>
    <n v="1148"/>
    <x v="0"/>
    <n v="43.79"/>
    <x v="3135"/>
  </r>
  <r>
    <x v="1"/>
    <n v="21309"/>
    <s v="M30176"/>
    <s v="TABLE DE CONFERANCE"/>
    <n v="1148"/>
    <x v="1"/>
    <n v="56.93"/>
    <x v="3135"/>
  </r>
  <r>
    <x v="5"/>
    <n v="21311"/>
    <s v="M61231"/>
    <s v="PASSERELLE MOBILE"/>
    <n v="1800"/>
    <x v="0"/>
    <n v="89.26"/>
    <x v="3136"/>
  </r>
  <r>
    <x v="5"/>
    <n v="21311"/>
    <s v="M61231"/>
    <s v="PASSERELLE MOBILE"/>
    <n v="1800"/>
    <x v="1"/>
    <n v="99.58"/>
    <x v="3136"/>
  </r>
  <r>
    <x v="4"/>
    <n v="21312"/>
    <s v="M41182"/>
    <s v="POMPE HYDRAULIQUE"/>
    <n v="9800"/>
    <x v="0"/>
    <n v="1454.82"/>
    <x v="3137"/>
  </r>
  <r>
    <x v="4"/>
    <n v="21312"/>
    <s v="M41182"/>
    <s v="POMPE HYDRAULIQUE"/>
    <n v="9800"/>
    <x v="1"/>
    <n v="582.94000000000005"/>
    <x v="3137"/>
  </r>
  <r>
    <x v="4"/>
    <n v="21317"/>
    <s v="M41187"/>
    <s v="CAISSE A OUTILS"/>
    <n v="570"/>
    <x v="0"/>
    <n v="20.190000000000001"/>
    <x v="3138"/>
  </r>
  <r>
    <x v="4"/>
    <n v="21317"/>
    <s v="M41187"/>
    <s v="CAISSE A OUTILS"/>
    <n v="570"/>
    <x v="1"/>
    <n v="33.909999999999997"/>
    <x v="3138"/>
  </r>
  <r>
    <x v="4"/>
    <n v="21318"/>
    <s v="M41188"/>
    <s v="CAISSE A OUTILS"/>
    <n v="570"/>
    <x v="0"/>
    <n v="20.190000000000001"/>
    <x v="3139"/>
  </r>
  <r>
    <x v="4"/>
    <n v="21318"/>
    <s v="M41188"/>
    <s v="CAISSE A OUTILS"/>
    <n v="570"/>
    <x v="1"/>
    <n v="33.909999999999997"/>
    <x v="3139"/>
  </r>
  <r>
    <x v="4"/>
    <n v="21319"/>
    <s v="M41189"/>
    <s v="CAISSE A OUTILS"/>
    <n v="570"/>
    <x v="0"/>
    <n v="20.190000000000001"/>
    <x v="3140"/>
  </r>
  <r>
    <x v="4"/>
    <n v="21319"/>
    <s v="M41189"/>
    <s v="CAISSE A OUTILS"/>
    <n v="570"/>
    <x v="1"/>
    <n v="33.909999999999997"/>
    <x v="3140"/>
  </r>
  <r>
    <x v="4"/>
    <n v="21320"/>
    <s v="M41190"/>
    <s v="CAISSE A OUTILS"/>
    <n v="570"/>
    <x v="0"/>
    <n v="20.190000000000001"/>
    <x v="3141"/>
  </r>
  <r>
    <x v="4"/>
    <n v="21320"/>
    <s v="M41190"/>
    <s v="CAISSE A OUTILS"/>
    <n v="570"/>
    <x v="1"/>
    <n v="33.909999999999997"/>
    <x v="3141"/>
  </r>
  <r>
    <x v="2"/>
    <n v="21326"/>
    <s v="P5093"/>
    <s v="PC PORTABLE 8460P"/>
    <n v="900.59"/>
    <x v="0"/>
    <n v="122.2"/>
    <x v="3142"/>
  </r>
  <r>
    <x v="2"/>
    <n v="21326"/>
    <s v="P5093"/>
    <s v="PC PORTABLE 8460P"/>
    <n v="900.59"/>
    <x v="1"/>
    <n v="0"/>
    <x v="3142"/>
  </r>
  <r>
    <x v="2"/>
    <n v="21327"/>
    <s v="P5094"/>
    <s v="PC PORTABLE 8460P"/>
    <n v="900.59"/>
    <x v="0"/>
    <n v="122.2"/>
    <x v="3143"/>
  </r>
  <r>
    <x v="2"/>
    <n v="21327"/>
    <s v="P5094"/>
    <s v="PC PORTABLE 8460P"/>
    <n v="900.59"/>
    <x v="1"/>
    <n v="0"/>
    <x v="3143"/>
  </r>
  <r>
    <x v="2"/>
    <n v="21328"/>
    <s v="P5095"/>
    <s v="PC PORTABLE 8460P"/>
    <n v="900.59"/>
    <x v="0"/>
    <n v="122.2"/>
    <x v="3144"/>
  </r>
  <r>
    <x v="2"/>
    <n v="21328"/>
    <s v="P5095"/>
    <s v="PC PORTABLE 8460P"/>
    <n v="900.59"/>
    <x v="1"/>
    <n v="0"/>
    <x v="3144"/>
  </r>
  <r>
    <x v="2"/>
    <n v="21329"/>
    <s v="P5096"/>
    <s v="PC PORTABLE 8460P"/>
    <n v="900.59"/>
    <x v="0"/>
    <n v="122.2"/>
    <x v="3145"/>
  </r>
  <r>
    <x v="2"/>
    <n v="21329"/>
    <s v="P5096"/>
    <s v="PC PORTABLE 8460P"/>
    <n v="900.59"/>
    <x v="1"/>
    <n v="0"/>
    <x v="3145"/>
  </r>
  <r>
    <x v="2"/>
    <n v="21334"/>
    <s v="P5101"/>
    <s v="PC PORTABLE 8460P"/>
    <n v="900.59"/>
    <x v="0"/>
    <n v="122.2"/>
    <x v="3146"/>
  </r>
  <r>
    <x v="2"/>
    <n v="21334"/>
    <s v="P5101"/>
    <s v="PC PORTABLE 8460P"/>
    <n v="900.59"/>
    <x v="1"/>
    <n v="0"/>
    <x v="3146"/>
  </r>
  <r>
    <x v="2"/>
    <n v="21335"/>
    <s v="P5102"/>
    <s v="PC PORTABLE 8460P"/>
    <n v="900.59"/>
    <x v="0"/>
    <n v="122.2"/>
    <x v="3147"/>
  </r>
  <r>
    <x v="2"/>
    <n v="21335"/>
    <s v="P5102"/>
    <s v="PC PORTABLE 8460P"/>
    <n v="900.59"/>
    <x v="1"/>
    <n v="0"/>
    <x v="3147"/>
  </r>
  <r>
    <x v="2"/>
    <n v="21336"/>
    <s v="P5103"/>
    <s v="PC PORTABLE 8460P"/>
    <n v="900.59"/>
    <x v="0"/>
    <n v="122.2"/>
    <x v="3148"/>
  </r>
  <r>
    <x v="2"/>
    <n v="21336"/>
    <s v="P5103"/>
    <s v="PC PORTABLE 8460P"/>
    <n v="900.59"/>
    <x v="1"/>
    <n v="0"/>
    <x v="3148"/>
  </r>
  <r>
    <x v="2"/>
    <n v="21337"/>
    <s v="P5104"/>
    <s v="PC PORTABLE 8460P"/>
    <n v="900.59"/>
    <x v="0"/>
    <n v="122.2"/>
    <x v="3149"/>
  </r>
  <r>
    <x v="2"/>
    <n v="21337"/>
    <s v="P5104"/>
    <s v="PC PORTABLE 8460P"/>
    <n v="900.59"/>
    <x v="1"/>
    <n v="0"/>
    <x v="3149"/>
  </r>
  <r>
    <x v="6"/>
    <n v="21342"/>
    <s v="M30177"/>
    <s v="COMPILER FOR M16C"/>
    <n v="2199"/>
    <x v="0"/>
    <n v="0"/>
    <x v="3150"/>
  </r>
  <r>
    <x v="6"/>
    <n v="21342"/>
    <s v="M30177"/>
    <s v="COMPILER FOR M16C"/>
    <n v="2199"/>
    <x v="1"/>
    <n v="0"/>
    <x v="3150"/>
  </r>
  <r>
    <x v="4"/>
    <n v="21344"/>
    <s v="M41193"/>
    <s v="APPAREIL DE MESURE"/>
    <n v="1800"/>
    <x v="0"/>
    <n v="111.58"/>
    <x v="3151"/>
  </r>
  <r>
    <x v="4"/>
    <n v="21344"/>
    <s v="M41193"/>
    <s v="APPAREIL DE MESURE"/>
    <n v="1800"/>
    <x v="1"/>
    <n v="99.58"/>
    <x v="3151"/>
  </r>
  <r>
    <x v="11"/>
    <n v="21351"/>
    <s v="M61234"/>
    <s v="SUPPORTS METALIQUES"/>
    <n v="530.4"/>
    <x v="0"/>
    <n v="18.79"/>
    <x v="3152"/>
  </r>
  <r>
    <x v="11"/>
    <n v="21351"/>
    <s v="M61234"/>
    <s v="SUPPORTS METALIQUES"/>
    <n v="530.4"/>
    <x v="1"/>
    <n v="31.55"/>
    <x v="3152"/>
  </r>
  <r>
    <x v="11"/>
    <n v="21352"/>
    <s v="M61235"/>
    <s v="SUPPORTS METALIQUES"/>
    <n v="530.4"/>
    <x v="0"/>
    <n v="18.79"/>
    <x v="3153"/>
  </r>
  <r>
    <x v="11"/>
    <n v="21352"/>
    <s v="M61235"/>
    <s v="SUPPORTS METALIQUES"/>
    <n v="530.4"/>
    <x v="1"/>
    <n v="31.55"/>
    <x v="3153"/>
  </r>
  <r>
    <x v="11"/>
    <n v="21353"/>
    <s v="M61236"/>
    <s v="SUPPORTS METALIQUES"/>
    <n v="530.4"/>
    <x v="0"/>
    <n v="18.79"/>
    <x v="3154"/>
  </r>
  <r>
    <x v="11"/>
    <n v="21353"/>
    <s v="M61236"/>
    <s v="SUPPORTS METALIQUES"/>
    <n v="530.4"/>
    <x v="1"/>
    <n v="31.55"/>
    <x v="3154"/>
  </r>
  <r>
    <x v="11"/>
    <n v="21354"/>
    <s v="M61237"/>
    <s v="SUPPORTS METALIQUES"/>
    <n v="530.4"/>
    <x v="0"/>
    <n v="18.79"/>
    <x v="3155"/>
  </r>
  <r>
    <x v="11"/>
    <n v="21354"/>
    <s v="M61237"/>
    <s v="SUPPORTS METALIQUES"/>
    <n v="530.4"/>
    <x v="1"/>
    <n v="31.55"/>
    <x v="3155"/>
  </r>
  <r>
    <x v="4"/>
    <n v="21360"/>
    <s v="M41194"/>
    <s v="APAREIL CONTROL MESURE"/>
    <n v="26850"/>
    <x v="0"/>
    <n v="1664.33"/>
    <x v="3156"/>
  </r>
  <r>
    <x v="4"/>
    <n v="21360"/>
    <s v="M41194"/>
    <s v="APAREIL CONTROL MESURE"/>
    <n v="26850"/>
    <x v="1"/>
    <n v="1597.14"/>
    <x v="3156"/>
  </r>
  <r>
    <x v="5"/>
    <n v="21361"/>
    <s v="M61238"/>
    <s v="CHARIOT SYSTEMEAVEC PROFILE"/>
    <n v="1081.71"/>
    <x v="0"/>
    <n v="38.32"/>
    <x v="3157"/>
  </r>
  <r>
    <x v="5"/>
    <n v="21361"/>
    <s v="M61238"/>
    <s v="CHARIOT SYSTEMEAVEC PROFILE"/>
    <n v="1081.71"/>
    <x v="1"/>
    <n v="64.34"/>
    <x v="3157"/>
  </r>
  <r>
    <x v="5"/>
    <n v="21362"/>
    <s v="M61239"/>
    <s v="CHARIOT SYSTEMEAVEC PROFILE"/>
    <n v="1081.71"/>
    <x v="0"/>
    <n v="38.32"/>
    <x v="3158"/>
  </r>
  <r>
    <x v="5"/>
    <n v="21362"/>
    <s v="M61239"/>
    <s v="CHARIOT SYSTEMEAVEC PROFILE"/>
    <n v="1081.71"/>
    <x v="1"/>
    <n v="64.34"/>
    <x v="3158"/>
  </r>
  <r>
    <x v="6"/>
    <n v="21367"/>
    <s v="M30181"/>
    <s v="LICENCE ARTICULATE SYSTEME"/>
    <n v="866.48"/>
    <x v="0"/>
    <n v="142.04"/>
    <x v="3159"/>
  </r>
  <r>
    <x v="6"/>
    <n v="21367"/>
    <s v="M30181"/>
    <s v="LICENCE ARTICULATE SYSTEME"/>
    <n v="866.48"/>
    <x v="1"/>
    <n v="0"/>
    <x v="3159"/>
  </r>
  <r>
    <x v="6"/>
    <n v="21368"/>
    <s v="M30182"/>
    <s v="LICENCE ARTICULATE SYSTEME"/>
    <n v="866.46"/>
    <x v="0"/>
    <n v="142.04"/>
    <x v="3160"/>
  </r>
  <r>
    <x v="6"/>
    <n v="21368"/>
    <s v="M30182"/>
    <s v="LICENCE ARTICULATE SYSTEME"/>
    <n v="866.46"/>
    <x v="1"/>
    <n v="0"/>
    <x v="3160"/>
  </r>
  <r>
    <x v="6"/>
    <n v="21369"/>
    <s v="M30183"/>
    <s v="LICENCE ARTICULATE SYSTEME"/>
    <n v="866.46"/>
    <x v="0"/>
    <n v="142.04"/>
    <x v="3161"/>
  </r>
  <r>
    <x v="6"/>
    <n v="21369"/>
    <s v="M30183"/>
    <s v="LICENCE ARTICULATE SYSTEME"/>
    <n v="866.46"/>
    <x v="1"/>
    <n v="0"/>
    <x v="3161"/>
  </r>
  <r>
    <x v="6"/>
    <n v="21370"/>
    <s v="M30184"/>
    <s v="LICENCE ARTICULATE SYSTEME"/>
    <n v="866.44"/>
    <x v="0"/>
    <n v="142.05000000000001"/>
    <x v="3162"/>
  </r>
  <r>
    <x v="6"/>
    <n v="21370"/>
    <s v="M30184"/>
    <s v="LICENCE ARTICULATE SYSTEME"/>
    <n v="866.44"/>
    <x v="1"/>
    <n v="0"/>
    <x v="3162"/>
  </r>
  <r>
    <x v="2"/>
    <n v="21376"/>
    <s v="U5050"/>
    <s v="PC 8200 SFF + ECRAN"/>
    <n v="586"/>
    <x v="0"/>
    <n v="48.04"/>
    <x v="3163"/>
  </r>
  <r>
    <x v="2"/>
    <n v="21376"/>
    <s v="U5050"/>
    <s v="PC 8200 SFF + ECRAN"/>
    <n v="586"/>
    <x v="1"/>
    <n v="0"/>
    <x v="3163"/>
  </r>
  <r>
    <x v="8"/>
    <n v="21378"/>
    <s v="M41173"/>
    <s v="MODELE NEUF LO6272"/>
    <n v="13500"/>
    <x v="0"/>
    <n v="713.11"/>
    <x v="3164"/>
  </r>
  <r>
    <x v="8"/>
    <n v="21378"/>
    <s v="M41173"/>
    <s v="MODELE NEUF LO6272"/>
    <n v="13500"/>
    <x v="1"/>
    <n v="0"/>
    <x v="3164"/>
  </r>
  <r>
    <x v="2"/>
    <n v="21379"/>
    <s v="P5091"/>
    <s v="PC PORTABLE BE 3D"/>
    <n v="1618.56"/>
    <x v="0"/>
    <n v="190.16"/>
    <x v="3165"/>
  </r>
  <r>
    <x v="2"/>
    <n v="21379"/>
    <s v="P5091"/>
    <s v="PC PORTABLE BE 3D"/>
    <n v="1618.56"/>
    <x v="1"/>
    <n v="0"/>
    <x v="3165"/>
  </r>
  <r>
    <x v="7"/>
    <n v="21386"/>
    <s v="I5043"/>
    <s v="IMPRIMANTE AFICIO SPC 430 DN"/>
    <n v="613.04"/>
    <x v="0"/>
    <n v="99.37"/>
    <x v="3166"/>
  </r>
  <r>
    <x v="7"/>
    <n v="21386"/>
    <s v="I5043"/>
    <s v="IMPRIMANTE AFICIO SPC 430 DN"/>
    <n v="613.04"/>
    <x v="1"/>
    <n v="51.53"/>
    <x v="3166"/>
  </r>
  <r>
    <x v="4"/>
    <n v="21392"/>
    <s v="M41174"/>
    <s v="MODELE"/>
    <n v="12095"/>
    <x v="0"/>
    <n v="319.44"/>
    <x v="3167"/>
  </r>
  <r>
    <x v="4"/>
    <n v="21392"/>
    <s v="M41174"/>
    <s v="MODELE"/>
    <n v="12095"/>
    <x v="1"/>
    <n v="593.48"/>
    <x v="3167"/>
  </r>
  <r>
    <x v="4"/>
    <n v="21393"/>
    <s v="M41175"/>
    <s v="MODELE"/>
    <n v="15695"/>
    <x v="0"/>
    <n v="414.52"/>
    <x v="3168"/>
  </r>
  <r>
    <x v="4"/>
    <n v="21393"/>
    <s v="M41175"/>
    <s v="MODELE"/>
    <n v="15695"/>
    <x v="1"/>
    <n v="770.13"/>
    <x v="3168"/>
  </r>
  <r>
    <x v="4"/>
    <n v="21394"/>
    <s v="M41176"/>
    <s v="MODELE"/>
    <n v="19175"/>
    <x v="0"/>
    <n v="1012.88"/>
    <x v="3169"/>
  </r>
  <r>
    <x v="4"/>
    <n v="21394"/>
    <s v="M41176"/>
    <s v="MODELE"/>
    <n v="19175"/>
    <x v="1"/>
    <n v="980.83"/>
    <x v="3169"/>
  </r>
  <r>
    <x v="3"/>
    <n v="21395"/>
    <s v="M50066"/>
    <s v="FOURCHE  2950 KG"/>
    <n v="1303"/>
    <x v="0"/>
    <n v="37.479999999999997"/>
    <x v="3170"/>
  </r>
  <r>
    <x v="3"/>
    <n v="21395"/>
    <s v="M50066"/>
    <s v="FOURCHE  2950 KG"/>
    <n v="1303"/>
    <x v="1"/>
    <n v="35.17"/>
    <x v="3170"/>
  </r>
  <r>
    <x v="3"/>
    <n v="21396"/>
    <s v="M50067"/>
    <s v="FOURCHE  2950 KG"/>
    <n v="1303"/>
    <x v="0"/>
    <n v="37.479999999999997"/>
    <x v="3171"/>
  </r>
  <r>
    <x v="3"/>
    <n v="21396"/>
    <s v="M50067"/>
    <s v="FOURCHE  2950 KG"/>
    <n v="1303"/>
    <x v="1"/>
    <n v="35.17"/>
    <x v="3171"/>
  </r>
  <r>
    <x v="3"/>
    <n v="21401"/>
    <s v="M50072"/>
    <s v="FOURCHE  2950 KG"/>
    <n v="1050"/>
    <x v="0"/>
    <n v="30.21"/>
    <x v="3172"/>
  </r>
  <r>
    <x v="3"/>
    <n v="21401"/>
    <s v="M50072"/>
    <s v="FOURCHE  2950 KG"/>
    <n v="1050"/>
    <x v="1"/>
    <n v="28.34"/>
    <x v="3172"/>
  </r>
  <r>
    <x v="3"/>
    <n v="21402"/>
    <s v="M50073"/>
    <s v="FOURCHE  2950 KG"/>
    <n v="1050"/>
    <x v="0"/>
    <n v="30.21"/>
    <x v="3173"/>
  </r>
  <r>
    <x v="4"/>
    <n v="21321"/>
    <s v="M41191"/>
    <s v="CAISSE A OUTILS"/>
    <n v="570"/>
    <x v="0"/>
    <n v="20.190000000000001"/>
    <x v="3174"/>
  </r>
  <r>
    <x v="4"/>
    <n v="21321"/>
    <s v="M41191"/>
    <s v="CAISSE A OUTILS"/>
    <n v="570"/>
    <x v="1"/>
    <n v="33.909999999999997"/>
    <x v="3174"/>
  </r>
  <r>
    <x v="2"/>
    <n v="21330"/>
    <s v="P5097"/>
    <s v="PC PORTABLE 8460P"/>
    <n v="900.59"/>
    <x v="0"/>
    <n v="122.2"/>
    <x v="3175"/>
  </r>
  <r>
    <x v="2"/>
    <n v="21330"/>
    <s v="P5097"/>
    <s v="PC PORTABLE 8460P"/>
    <n v="900.59"/>
    <x v="1"/>
    <n v="0"/>
    <x v="3175"/>
  </r>
  <r>
    <x v="2"/>
    <n v="21331"/>
    <s v="P5098"/>
    <s v="PC PORTABLE 8460P"/>
    <n v="900.59"/>
    <x v="0"/>
    <n v="122.2"/>
    <x v="3176"/>
  </r>
  <r>
    <x v="2"/>
    <n v="21331"/>
    <s v="P5098"/>
    <s v="PC PORTABLE 8460P"/>
    <n v="900.59"/>
    <x v="1"/>
    <n v="0"/>
    <x v="3176"/>
  </r>
  <r>
    <x v="2"/>
    <n v="21332"/>
    <s v="P5099"/>
    <s v="PC PORTABLE 8460P"/>
    <n v="900.59"/>
    <x v="0"/>
    <n v="122.2"/>
    <x v="3177"/>
  </r>
  <r>
    <x v="2"/>
    <n v="21332"/>
    <s v="P5099"/>
    <s v="PC PORTABLE 8460P"/>
    <n v="900.59"/>
    <x v="1"/>
    <n v="0"/>
    <x v="3177"/>
  </r>
  <r>
    <x v="2"/>
    <n v="21333"/>
    <s v="P5100"/>
    <s v="PC PORTABLE 8460P"/>
    <n v="900.59"/>
    <x v="0"/>
    <n v="122.2"/>
    <x v="3178"/>
  </r>
  <r>
    <x v="2"/>
    <n v="21333"/>
    <s v="P5100"/>
    <s v="PC PORTABLE 8460P"/>
    <n v="900.59"/>
    <x v="1"/>
    <n v="0"/>
    <x v="3178"/>
  </r>
  <r>
    <x v="2"/>
    <n v="21338"/>
    <s v="P5105"/>
    <s v="PC PORTABLE 8460P"/>
    <n v="900.59"/>
    <x v="0"/>
    <n v="122.2"/>
    <x v="3179"/>
  </r>
  <r>
    <x v="2"/>
    <n v="21338"/>
    <s v="P5105"/>
    <s v="PC PORTABLE 8460P"/>
    <n v="900.59"/>
    <x v="1"/>
    <n v="0"/>
    <x v="3179"/>
  </r>
  <r>
    <x v="2"/>
    <n v="21339"/>
    <s v="P5106"/>
    <s v="PC PORTABLE 8460P"/>
    <n v="900.59"/>
    <x v="0"/>
    <n v="122.2"/>
    <x v="3180"/>
  </r>
  <r>
    <x v="2"/>
    <n v="21339"/>
    <s v="P5106"/>
    <s v="PC PORTABLE 8460P"/>
    <n v="900.59"/>
    <x v="1"/>
    <n v="0"/>
    <x v="3180"/>
  </r>
  <r>
    <x v="2"/>
    <n v="21340"/>
    <s v="P5107"/>
    <s v="PC PORTABLE 8460P"/>
    <n v="900.59"/>
    <x v="0"/>
    <n v="122.2"/>
    <x v="3181"/>
  </r>
  <r>
    <x v="2"/>
    <n v="21340"/>
    <s v="P5107"/>
    <s v="PC PORTABLE 8460P"/>
    <n v="900.59"/>
    <x v="1"/>
    <n v="0"/>
    <x v="3181"/>
  </r>
  <r>
    <x v="4"/>
    <n v="21346"/>
    <s v="M41192"/>
    <s v="ENROBEUSE A CHAUD AUTOMATIQUE"/>
    <n v="6517.6"/>
    <x v="0"/>
    <n v="359.11"/>
    <x v="3182"/>
  </r>
  <r>
    <x v="4"/>
    <n v="21346"/>
    <s v="M41192"/>
    <s v="ENROBEUSE A CHAUD AUTOMATIQUE"/>
    <n v="6517.6"/>
    <x v="1"/>
    <n v="387.69"/>
    <x v="3182"/>
  </r>
  <r>
    <x v="11"/>
    <n v="21349"/>
    <s v="M61232"/>
    <s v="SUPPORTS METALIQUES"/>
    <n v="530.4"/>
    <x v="0"/>
    <n v="18.79"/>
    <x v="3183"/>
  </r>
  <r>
    <x v="11"/>
    <n v="21349"/>
    <s v="M61232"/>
    <s v="SUPPORTS METALIQUES"/>
    <n v="530.4"/>
    <x v="1"/>
    <n v="31.55"/>
    <x v="3183"/>
  </r>
  <r>
    <x v="11"/>
    <n v="21350"/>
    <s v="M61233"/>
    <s v="SUPPORTS METALIQUES"/>
    <n v="530.4"/>
    <x v="0"/>
    <n v="18.79"/>
    <x v="3184"/>
  </r>
  <r>
    <x v="11"/>
    <n v="21350"/>
    <s v="M61233"/>
    <s v="SUPPORTS METALIQUES"/>
    <n v="530.4"/>
    <x v="1"/>
    <n v="31.55"/>
    <x v="3184"/>
  </r>
  <r>
    <x v="1"/>
    <n v="21357"/>
    <s v="M30178"/>
    <s v="EMETTEUR UDE RADIO"/>
    <n v="1819.76"/>
    <x v="0"/>
    <n v="180.48"/>
    <x v="3185"/>
  </r>
  <r>
    <x v="1"/>
    <n v="21357"/>
    <s v="M30178"/>
    <s v="EMETTEUR UDE RADIO"/>
    <n v="1819.76"/>
    <x v="1"/>
    <n v="90.24"/>
    <x v="3185"/>
  </r>
  <r>
    <x v="1"/>
    <n v="21358"/>
    <s v="M30179"/>
    <s v="EMETTEUR UDE RADIO"/>
    <n v="1819.76"/>
    <x v="0"/>
    <n v="180.48"/>
    <x v="3186"/>
  </r>
  <r>
    <x v="1"/>
    <n v="21358"/>
    <s v="M30179"/>
    <s v="EMETTEUR UDE RADIO"/>
    <n v="1819.76"/>
    <x v="1"/>
    <n v="90.24"/>
    <x v="3186"/>
  </r>
  <r>
    <x v="5"/>
    <n v="21363"/>
    <s v="M61240"/>
    <s v="CHARIOT SYSTEMEAVEC PROFILE"/>
    <n v="1081.71"/>
    <x v="0"/>
    <n v="38.32"/>
    <x v="3187"/>
  </r>
  <r>
    <x v="5"/>
    <n v="21363"/>
    <s v="M61240"/>
    <s v="CHARIOT SYSTEMEAVEC PROFILE"/>
    <n v="1081.71"/>
    <x v="1"/>
    <n v="64.34"/>
    <x v="3187"/>
  </r>
  <r>
    <x v="5"/>
    <n v="21364"/>
    <s v="M61241"/>
    <s v="CHARIOT SYSTEMEAVEC PROFILE"/>
    <n v="1081.71"/>
    <x v="0"/>
    <n v="38.32"/>
    <x v="3188"/>
  </r>
  <r>
    <x v="5"/>
    <n v="21364"/>
    <s v="M61241"/>
    <s v="CHARIOT SYSTEMEAVEC PROFILE"/>
    <n v="1081.71"/>
    <x v="1"/>
    <n v="64.34"/>
    <x v="3188"/>
  </r>
  <r>
    <x v="5"/>
    <n v="21365"/>
    <s v="M61242"/>
    <s v="CHARIOT SYSTEMEAVEC PROFILE"/>
    <n v="1081.71"/>
    <x v="0"/>
    <n v="38.32"/>
    <x v="3189"/>
  </r>
  <r>
    <x v="5"/>
    <n v="21365"/>
    <s v="M61242"/>
    <s v="CHARIOT SYSTEMEAVEC PROFILE"/>
    <n v="1081.71"/>
    <x v="1"/>
    <n v="64.34"/>
    <x v="3189"/>
  </r>
  <r>
    <x v="6"/>
    <n v="21366"/>
    <s v="M30180"/>
    <s v="LICENCE ARTICULATE STORYLINE"/>
    <n v="866.45"/>
    <x v="0"/>
    <n v="142.03"/>
    <x v="3190"/>
  </r>
  <r>
    <x v="6"/>
    <n v="21366"/>
    <s v="M30180"/>
    <s v="LICENCE ARTICULATE STORYLINE"/>
    <n v="866.45"/>
    <x v="1"/>
    <n v="0"/>
    <x v="3190"/>
  </r>
  <r>
    <x v="6"/>
    <n v="21372"/>
    <s v="M30185"/>
    <s v="LICENCE ARTICULATE SYSTEME"/>
    <n v="866.45"/>
    <x v="0"/>
    <n v="142.03"/>
    <x v="3191"/>
  </r>
  <r>
    <x v="6"/>
    <n v="21372"/>
    <s v="M30185"/>
    <s v="LICENCE ARTICULATE SYSTEME"/>
    <n v="866.45"/>
    <x v="1"/>
    <n v="0"/>
    <x v="3191"/>
  </r>
  <r>
    <x v="4"/>
    <n v="21375"/>
    <s v="M41195"/>
    <s v="POSTE A SOUDER"/>
    <n v="1362.2"/>
    <x v="0"/>
    <n v="84.44"/>
    <x v="3192"/>
  </r>
  <r>
    <x v="4"/>
    <n v="21375"/>
    <s v="M41195"/>
    <s v="POSTE A SOUDER"/>
    <n v="1362.2"/>
    <x v="1"/>
    <n v="81.03"/>
    <x v="3192"/>
  </r>
  <r>
    <x v="2"/>
    <n v="21380"/>
    <s v="P5090"/>
    <s v="PC PORTABLE DELL PRECISION"/>
    <n v="1618.56"/>
    <x v="0"/>
    <n v="175.42"/>
    <x v="3193"/>
  </r>
  <r>
    <x v="2"/>
    <n v="21380"/>
    <s v="P5090"/>
    <s v="PC PORTABLE DELL PRECISION"/>
    <n v="1618.56"/>
    <x v="1"/>
    <n v="0"/>
    <x v="3193"/>
  </r>
  <r>
    <x v="23"/>
    <n v="21381"/>
    <s v=""/>
    <s v="EXTENSION TERRAIN"/>
    <n v="829444"/>
    <x v="0"/>
    <n v="0"/>
    <x v="3194"/>
  </r>
  <r>
    <x v="23"/>
    <n v="21381"/>
    <s v=""/>
    <s v="EXTENSION TERRAIN"/>
    <n v="829444"/>
    <x v="1"/>
    <n v="0"/>
    <x v="3194"/>
  </r>
  <r>
    <x v="11"/>
    <n v="21391"/>
    <s v="M61248"/>
    <s v="CONTENEUR 12 M A 3 NIVEAUS"/>
    <n v="30150"/>
    <x v="0"/>
    <n v="1067.95"/>
    <x v="3195"/>
  </r>
  <r>
    <x v="11"/>
    <n v="21391"/>
    <s v="M61248"/>
    <s v="CONTENEUR 12 M A 3 NIVEAUS"/>
    <n v="30150"/>
    <x v="1"/>
    <n v="1856.24"/>
    <x v="3195"/>
  </r>
  <r>
    <x v="3"/>
    <n v="21397"/>
    <s v="M50068"/>
    <s v="FOURCHE  2950 KG"/>
    <n v="1050"/>
    <x v="0"/>
    <n v="30.21"/>
    <x v="3196"/>
  </r>
  <r>
    <x v="3"/>
    <n v="21397"/>
    <s v="M50068"/>
    <s v="FOURCHE  2950 KG"/>
    <n v="1050"/>
    <x v="1"/>
    <n v="28.34"/>
    <x v="3196"/>
  </r>
  <r>
    <x v="3"/>
    <n v="21398"/>
    <s v="M50069"/>
    <s v="FOURCHE  2950 KG"/>
    <n v="1050"/>
    <x v="0"/>
    <n v="30.21"/>
    <x v="3197"/>
  </r>
  <r>
    <x v="3"/>
    <n v="21398"/>
    <s v="M50069"/>
    <s v="FOURCHE  2950 KG"/>
    <n v="1050"/>
    <x v="1"/>
    <n v="28.34"/>
    <x v="3197"/>
  </r>
  <r>
    <x v="3"/>
    <n v="21399"/>
    <s v="M50070"/>
    <s v="FOURCHE  2950 KG"/>
    <n v="1050"/>
    <x v="0"/>
    <n v="30.21"/>
    <x v="3198"/>
  </r>
  <r>
    <x v="3"/>
    <n v="21399"/>
    <s v="M50070"/>
    <s v="FOURCHE  2950 KG"/>
    <n v="1050"/>
    <x v="1"/>
    <n v="28.34"/>
    <x v="3198"/>
  </r>
  <r>
    <x v="3"/>
    <n v="21400"/>
    <s v="M50071"/>
    <s v="FOURCHE  2950 KG"/>
    <n v="1050"/>
    <x v="0"/>
    <n v="30.21"/>
    <x v="3199"/>
  </r>
  <r>
    <x v="3"/>
    <n v="21400"/>
    <s v="M50071"/>
    <s v="FOURCHE  2950 KG"/>
    <n v="1050"/>
    <x v="1"/>
    <n v="28.34"/>
    <x v="3199"/>
  </r>
  <r>
    <x v="3"/>
    <n v="21405"/>
    <s v="M50076"/>
    <s v="FOURCHE  2950 KG"/>
    <n v="1050"/>
    <x v="0"/>
    <n v="30.21"/>
    <x v="3200"/>
  </r>
  <r>
    <x v="3"/>
    <n v="21405"/>
    <s v="M50076"/>
    <s v="FOURCHE  2950 KG"/>
    <n v="1050"/>
    <x v="1"/>
    <n v="28.34"/>
    <x v="3200"/>
  </r>
  <r>
    <x v="3"/>
    <n v="21406"/>
    <s v="M50077"/>
    <s v="FOURCHE  2950 KG"/>
    <n v="1050"/>
    <x v="0"/>
    <n v="30.21"/>
    <x v="3201"/>
  </r>
  <r>
    <x v="3"/>
    <n v="21406"/>
    <s v="M50077"/>
    <s v="FOURCHE  2950 KG"/>
    <n v="1050"/>
    <x v="1"/>
    <n v="28.34"/>
    <x v="3201"/>
  </r>
  <r>
    <x v="3"/>
    <n v="21407"/>
    <s v="M50078"/>
    <s v="FOURCHE  2950 KG"/>
    <n v="1050"/>
    <x v="0"/>
    <n v="30.21"/>
    <x v="3202"/>
  </r>
  <r>
    <x v="3"/>
    <n v="21407"/>
    <s v="M50078"/>
    <s v="FOURCHE  2950 KG"/>
    <n v="1050"/>
    <x v="1"/>
    <n v="28.34"/>
    <x v="3202"/>
  </r>
  <r>
    <x v="3"/>
    <n v="21408"/>
    <s v="M50079"/>
    <s v="FOURCHE  2950 KG"/>
    <n v="1050"/>
    <x v="0"/>
    <n v="30.21"/>
    <x v="3203"/>
  </r>
  <r>
    <x v="3"/>
    <n v="21408"/>
    <s v="M50079"/>
    <s v="FOURCHE  2950 KG"/>
    <n v="1050"/>
    <x v="1"/>
    <n v="28.34"/>
    <x v="3203"/>
  </r>
  <r>
    <x v="4"/>
    <n v="21414"/>
    <s v="M41197"/>
    <s v="ELECTRO AIMANT"/>
    <n v="483.04"/>
    <x v="0"/>
    <n v="79.63"/>
    <x v="3204"/>
  </r>
  <r>
    <x v="4"/>
    <n v="21414"/>
    <s v="M41197"/>
    <s v="ELECTRO AIMANT"/>
    <n v="483.04"/>
    <x v="1"/>
    <n v="29.74"/>
    <x v="3204"/>
  </r>
  <r>
    <x v="4"/>
    <n v="21415"/>
    <s v="M41200"/>
    <s v="ELECTRO AIMANT"/>
    <n v="1375.66"/>
    <x v="0"/>
    <n v="226.77"/>
    <x v="3205"/>
  </r>
  <r>
    <x v="4"/>
    <n v="21415"/>
    <s v="M41200"/>
    <s v="ELECTRO AIMANT"/>
    <n v="1375.66"/>
    <x v="1"/>
    <n v="84.69"/>
    <x v="3205"/>
  </r>
  <r>
    <x v="4"/>
    <n v="21416"/>
    <s v="M41198"/>
    <s v="MESUREUR DE CHAMP TANGENTIEL"/>
    <n v="1533.68"/>
    <x v="0"/>
    <n v="95.07"/>
    <x v="3206"/>
  </r>
  <r>
    <x v="4"/>
    <n v="21416"/>
    <s v="M41198"/>
    <s v="MESUREUR DE CHAMP TANGENTIEL"/>
    <n v="1533.68"/>
    <x v="1"/>
    <n v="94.42"/>
    <x v="3206"/>
  </r>
  <r>
    <x v="4"/>
    <n v="21417"/>
    <s v="M41199"/>
    <s v="MESUREUR DE CHAMP TANGENTIEL"/>
    <n v="1533.68"/>
    <x v="0"/>
    <n v="95.07"/>
    <x v="3207"/>
  </r>
  <r>
    <x v="4"/>
    <n v="21417"/>
    <s v="M41199"/>
    <s v="MESUREUR DE CHAMP TANGENTIEL"/>
    <n v="1533.68"/>
    <x v="1"/>
    <n v="94.42"/>
    <x v="3207"/>
  </r>
  <r>
    <x v="11"/>
    <n v="21422"/>
    <s v="M61243"/>
    <s v="ETAGE A PALETTE"/>
    <n v="106825"/>
    <x v="0"/>
    <n v="3783.9"/>
    <x v="3208"/>
  </r>
  <r>
    <x v="11"/>
    <n v="21422"/>
    <s v="M61243"/>
    <s v="ETAGE A PALETTE"/>
    <n v="106825"/>
    <x v="1"/>
    <n v="6576.89"/>
    <x v="3208"/>
  </r>
  <r>
    <x v="5"/>
    <n v="21425"/>
    <s v="M61249"/>
    <s v="ECHAFAUDAGE VALISE + ARMOIRE"/>
    <n v="557.82000000000005"/>
    <x v="0"/>
    <n v="19.32"/>
    <x v="3209"/>
  </r>
  <r>
    <x v="5"/>
    <n v="21425"/>
    <s v="M61249"/>
    <s v="ECHAFAUDAGE VALISE + ARMOIRE"/>
    <n v="557.82000000000005"/>
    <x v="1"/>
    <n v="28.62"/>
    <x v="3209"/>
  </r>
  <r>
    <x v="4"/>
    <n v="21431"/>
    <s v="M41201"/>
    <s v="GROUPE DE POMPAGE MOUVEX"/>
    <n v="24529.4"/>
    <x v="0"/>
    <n v="868.86"/>
    <x v="3210"/>
  </r>
  <r>
    <x v="4"/>
    <n v="21431"/>
    <s v="M41201"/>
    <s v="GROUPE DE POMPAGE MOUVEX"/>
    <n v="24529.4"/>
    <x v="1"/>
    <n v="1510.2"/>
    <x v="3210"/>
  </r>
  <r>
    <x v="7"/>
    <n v="21433"/>
    <s v="I5042"/>
    <s v="PHOTOCOPIEUR MULTIFONCTIONS"/>
    <n v="2500.66"/>
    <x v="0"/>
    <n v="412.23"/>
    <x v="3211"/>
  </r>
  <r>
    <x v="7"/>
    <n v="21433"/>
    <s v="I5042"/>
    <s v="PHOTOCOPIEUR MULTIFONCTIONS"/>
    <n v="2500.66"/>
    <x v="1"/>
    <n v="217.91"/>
    <x v="3211"/>
  </r>
  <r>
    <x v="6"/>
    <n v="21438"/>
    <s v="M30186"/>
    <s v="LOGICIELS DOCS TECHNIQUES"/>
    <n v="1043.5"/>
    <x v="0"/>
    <n v="172.02"/>
    <x v="3212"/>
  </r>
  <r>
    <x v="6"/>
    <n v="21438"/>
    <s v="M30186"/>
    <s v="LOGICIELS DOCS TECHNIQUES"/>
    <n v="1043.5"/>
    <x v="1"/>
    <n v="0"/>
    <x v="3212"/>
  </r>
  <r>
    <x v="4"/>
    <n v="21439"/>
    <s v="M41202"/>
    <s v="GROUPE DE POMPAGE AK0 1.5KW"/>
    <n v="3381"/>
    <x v="0"/>
    <n v="111.77"/>
    <x v="3213"/>
  </r>
  <r>
    <x v="4"/>
    <n v="21439"/>
    <s v="M41202"/>
    <s v="GROUPE DE POMPAGE AK0 1.5KW"/>
    <n v="3381"/>
    <x v="1"/>
    <n v="208.16"/>
    <x v="3213"/>
  </r>
  <r>
    <x v="2"/>
    <n v="21440"/>
    <s v="P0783"/>
    <s v="PC HP ELITEBOOK 8540P"/>
    <n v="1049.94"/>
    <x v="0"/>
    <n v="0"/>
    <x v="3214"/>
  </r>
  <r>
    <x v="2"/>
    <n v="21440"/>
    <s v="P0783"/>
    <s v="PC HP ELITEBOOK 8540P"/>
    <n v="1049.94"/>
    <x v="1"/>
    <n v="0"/>
    <x v="3214"/>
  </r>
  <r>
    <x v="2"/>
    <n v="21441"/>
    <s v="P0833"/>
    <s v="PC PORTABLE HP 8540P"/>
    <n v="1049.94"/>
    <x v="0"/>
    <n v="0"/>
    <x v="3215"/>
  </r>
  <r>
    <x v="2"/>
    <n v="21441"/>
    <s v="P0833"/>
    <s v="PC PORTABLE HP 8540P"/>
    <n v="1049.94"/>
    <x v="1"/>
    <n v="0"/>
    <x v="3215"/>
  </r>
  <r>
    <x v="2"/>
    <n v="21442"/>
    <s v="P0786"/>
    <s v="PC HP ELITEBOOK 8540P"/>
    <n v="1049.94"/>
    <x v="0"/>
    <n v="0"/>
    <x v="3216"/>
  </r>
  <r>
    <x v="2"/>
    <n v="21442"/>
    <s v="P0786"/>
    <s v="PC HP ELITEBOOK 8540P"/>
    <n v="1049.94"/>
    <x v="1"/>
    <n v="0"/>
    <x v="3216"/>
  </r>
  <r>
    <x v="2"/>
    <n v="21447"/>
    <s v="P0778"/>
    <s v="PC HP ELITEBOOK 8540P"/>
    <n v="1049.94"/>
    <x v="0"/>
    <n v="0"/>
    <x v="3217"/>
  </r>
  <r>
    <x v="2"/>
    <n v="21447"/>
    <s v="P0778"/>
    <s v="PC HP ELITEBOOK 8540P"/>
    <n v="1049.94"/>
    <x v="1"/>
    <n v="0"/>
    <x v="3217"/>
  </r>
  <r>
    <x v="7"/>
    <n v="21448"/>
    <s v="I5046"/>
    <s v="IMPRIMANTE LASER T650N"/>
    <n v="565"/>
    <x v="0"/>
    <n v="93.14"/>
    <x v="3218"/>
  </r>
  <r>
    <x v="7"/>
    <n v="21448"/>
    <s v="I5046"/>
    <s v="IMPRIMANTE LASER T650N"/>
    <n v="565"/>
    <x v="1"/>
    <n v="49.23"/>
    <x v="3218"/>
  </r>
  <r>
    <x v="7"/>
    <n v="21449"/>
    <s v="I5047"/>
    <s v="IMPRIMANTE LASER T650N"/>
    <n v="565"/>
    <x v="0"/>
    <n v="93.14"/>
    <x v="3219"/>
  </r>
  <r>
    <x v="7"/>
    <n v="21449"/>
    <s v="I5047"/>
    <s v="IMPRIMANTE LASER T650N"/>
    <n v="565"/>
    <x v="1"/>
    <n v="49.23"/>
    <x v="3219"/>
  </r>
  <r>
    <x v="5"/>
    <n v="21455"/>
    <s v="M61254"/>
    <s v="GARDE CORPS"/>
    <n v="1000"/>
    <x v="0"/>
    <n v="35.42"/>
    <x v="3220"/>
  </r>
  <r>
    <x v="5"/>
    <n v="21455"/>
    <s v="M61254"/>
    <s v="GARDE CORPS"/>
    <n v="1000"/>
    <x v="1"/>
    <n v="61.56"/>
    <x v="3220"/>
  </r>
  <r>
    <x v="5"/>
    <n v="21456"/>
    <s v="M61255"/>
    <s v="GARDE CORPS"/>
    <n v="1000"/>
    <x v="0"/>
    <n v="35.42"/>
    <x v="3221"/>
  </r>
  <r>
    <x v="5"/>
    <n v="21456"/>
    <s v="M61255"/>
    <s v="GARDE CORPS"/>
    <n v="1000"/>
    <x v="1"/>
    <n v="61.56"/>
    <x v="3221"/>
  </r>
  <r>
    <x v="6"/>
    <n v="21458"/>
    <s v="M30189"/>
    <s v="LICENCE MULTIPLE PLATFORMS FRENCH"/>
    <n v="759"/>
    <x v="0"/>
    <n v="125.12"/>
    <x v="3222"/>
  </r>
  <r>
    <x v="6"/>
    <n v="21458"/>
    <s v="M30189"/>
    <s v="LICENCE MULTIPLE PLATFORMS FRENCH"/>
    <n v="759"/>
    <x v="1"/>
    <n v="0"/>
    <x v="3222"/>
  </r>
  <r>
    <x v="8"/>
    <n v="21463"/>
    <s v="M41205"/>
    <s v="MODELE UNTERWAGEN R9800-986"/>
    <n v="12200"/>
    <x v="0"/>
    <n v="2011.11"/>
    <x v="3223"/>
  </r>
  <r>
    <x v="8"/>
    <n v="21463"/>
    <s v="M41205"/>
    <s v="MODELE UNTERWAGEN R9800-986"/>
    <n v="12200"/>
    <x v="1"/>
    <n v="0"/>
    <x v="3223"/>
  </r>
  <r>
    <x v="8"/>
    <n v="21464"/>
    <s v="M41206"/>
    <s v="MODELE UNTERWAGEN R9800-986"/>
    <n v="13400"/>
    <x v="0"/>
    <n v="2208.91"/>
    <x v="3224"/>
  </r>
  <r>
    <x v="8"/>
    <n v="21464"/>
    <s v="M41206"/>
    <s v="MODELE UNTERWAGEN R9800-986"/>
    <n v="13400"/>
    <x v="1"/>
    <n v="0"/>
    <x v="3224"/>
  </r>
  <r>
    <x v="8"/>
    <n v="21465"/>
    <s v="M41207"/>
    <s v="MODELE UNTERWAGEN R9800-986"/>
    <n v="10550"/>
    <x v="0"/>
    <n v="1739.11"/>
    <x v="3225"/>
  </r>
  <r>
    <x v="8"/>
    <n v="21465"/>
    <s v="M41207"/>
    <s v="MODELE UNTERWAGEN R9800-986"/>
    <n v="10550"/>
    <x v="1"/>
    <n v="0"/>
    <x v="3225"/>
  </r>
  <r>
    <x v="8"/>
    <n v="21466"/>
    <s v="M41208"/>
    <s v="MODELE UNTERWAGEN R9800-986"/>
    <n v="2100"/>
    <x v="0"/>
    <n v="346.18"/>
    <x v="3226"/>
  </r>
  <r>
    <x v="8"/>
    <n v="21466"/>
    <s v="M41208"/>
    <s v="MODELE UNTERWAGEN R9800-986"/>
    <n v="2100"/>
    <x v="1"/>
    <n v="0"/>
    <x v="3226"/>
  </r>
  <r>
    <x v="8"/>
    <n v="21467"/>
    <s v="M41209"/>
    <s v="MODELE UNTERWAGEN R9800-986"/>
    <n v="5500"/>
    <x v="0"/>
    <n v="906.65"/>
    <x v="3227"/>
  </r>
  <r>
    <x v="8"/>
    <n v="21467"/>
    <s v="M41209"/>
    <s v="MODELE UNTERWAGEN R9800-986"/>
    <n v="5500"/>
    <x v="1"/>
    <n v="0"/>
    <x v="3227"/>
  </r>
  <r>
    <x v="8"/>
    <n v="21472"/>
    <s v="M41214"/>
    <s v="MODELE UNTERWAGEN R9800-986"/>
    <n v="32600"/>
    <x v="0"/>
    <n v="5373.95"/>
    <x v="3228"/>
  </r>
  <r>
    <x v="8"/>
    <n v="21472"/>
    <s v="M41214"/>
    <s v="MODELE UNTERWAGEN R9800-986"/>
    <n v="32600"/>
    <x v="1"/>
    <n v="0"/>
    <x v="3228"/>
  </r>
  <r>
    <x v="8"/>
    <n v="21473"/>
    <s v="M41212"/>
    <s v="MODELE UNTERWAGEN R9800-986"/>
    <n v="7250"/>
    <x v="0"/>
    <n v="1195.1199999999999"/>
    <x v="3229"/>
  </r>
  <r>
    <x v="8"/>
    <n v="21473"/>
    <s v="M41212"/>
    <s v="MODELE UNTERWAGEN R9800-986"/>
    <n v="7250"/>
    <x v="1"/>
    <n v="0"/>
    <x v="3229"/>
  </r>
  <r>
    <x v="7"/>
    <n v="21475"/>
    <s v="I5044"/>
    <s v="IMPRIMANTE LASER SP 4310"/>
    <n v="600"/>
    <x v="0"/>
    <n v="98.36"/>
    <x v="3230"/>
  </r>
  <r>
    <x v="7"/>
    <n v="21475"/>
    <s v="I5044"/>
    <s v="IMPRIMANTE LASER SP 4310"/>
    <n v="600"/>
    <x v="1"/>
    <n v="50.44"/>
    <x v="3230"/>
  </r>
  <r>
    <x v="4"/>
    <n v="21480"/>
    <s v="M41214"/>
    <s v="OUTILLAGE"/>
    <n v="6050"/>
    <x v="0"/>
    <n v="484.87"/>
    <x v="3231"/>
  </r>
  <r>
    <x v="4"/>
    <n v="21480"/>
    <s v="M41214"/>
    <s v="OUTILLAGE"/>
    <n v="6050"/>
    <x v="1"/>
    <n v="322.07"/>
    <x v="3231"/>
  </r>
  <r>
    <x v="8"/>
    <n v="21482"/>
    <s v="M41215"/>
    <s v="MODELE CLOCHE"/>
    <n v="17500"/>
    <x v="0"/>
    <n v="2836.98"/>
    <x v="3232"/>
  </r>
  <r>
    <x v="8"/>
    <n v="21482"/>
    <s v="M41215"/>
    <s v="MODELE CLOCHE"/>
    <n v="17500"/>
    <x v="1"/>
    <n v="0"/>
    <x v="3232"/>
  </r>
  <r>
    <x v="8"/>
    <n v="21483"/>
    <s v="M41216"/>
    <s v="MODELE"/>
    <n v="1945"/>
    <x v="0"/>
    <n v="320.63"/>
    <x v="3233"/>
  </r>
  <r>
    <x v="8"/>
    <n v="21483"/>
    <s v="M41216"/>
    <s v="MODELE"/>
    <n v="1945"/>
    <x v="1"/>
    <n v="0"/>
    <x v="3233"/>
  </r>
  <r>
    <x v="7"/>
    <n v="21489"/>
    <s v="M30193"/>
    <s v="IMPRIMANTE TRANSFERT THERMIQUE"/>
    <n v="2548.5"/>
    <x v="0"/>
    <n v="180.54"/>
    <x v="3234"/>
  </r>
  <r>
    <x v="7"/>
    <n v="21489"/>
    <s v="M30193"/>
    <s v="IMPRIMANTE TRANSFERT THERMIQUE"/>
    <n v="2548.5"/>
    <x v="1"/>
    <n v="229.93"/>
    <x v="3234"/>
  </r>
  <r>
    <x v="8"/>
    <n v="21490"/>
    <s v="M41219"/>
    <s v="MODELE 10095763"/>
    <n v="5800"/>
    <x v="0"/>
    <n v="649.73"/>
    <x v="3235"/>
  </r>
  <r>
    <x v="8"/>
    <n v="21490"/>
    <s v="M41219"/>
    <s v="MODELE 10095763"/>
    <n v="5800"/>
    <x v="1"/>
    <n v="0"/>
    <x v="3235"/>
  </r>
  <r>
    <x v="8"/>
    <n v="21491"/>
    <s v="M41220"/>
    <s v="MODELE 10386510"/>
    <n v="3700"/>
    <x v="0"/>
    <n v="414.49"/>
    <x v="3236"/>
  </r>
  <r>
    <x v="8"/>
    <n v="21491"/>
    <s v="M41220"/>
    <s v="MODELE 10386510"/>
    <n v="3700"/>
    <x v="1"/>
    <n v="0"/>
    <x v="3236"/>
  </r>
  <r>
    <x v="4"/>
    <n v="21492"/>
    <s v="M41221"/>
    <s v="SPECTROTEST"/>
    <n v="39000"/>
    <x v="0"/>
    <n v="2417.4699999999998"/>
    <x v="3237"/>
  </r>
  <r>
    <x v="4"/>
    <n v="21492"/>
    <s v="M41221"/>
    <s v="SPECTROTEST"/>
    <n v="39000"/>
    <x v="1"/>
    <n v="2401.11"/>
    <x v="3237"/>
  </r>
  <r>
    <x v="4"/>
    <n v="21497"/>
    <s v="M41225"/>
    <s v="POMPE HAUTE PRESSION"/>
    <n v="8815.4"/>
    <x v="0"/>
    <n v="1453.17"/>
    <x v="3238"/>
  </r>
  <r>
    <x v="4"/>
    <n v="21497"/>
    <s v="M41225"/>
    <s v="POMPE HAUTE PRESSION"/>
    <n v="8815.4"/>
    <x v="1"/>
    <n v="542.74"/>
    <x v="3238"/>
  </r>
  <r>
    <x v="14"/>
    <n v="21500"/>
    <s v="M61262"/>
    <s v="STOCKAGE RECUPERATION"/>
    <n v="6170"/>
    <x v="0"/>
    <n v="152.97999999999999"/>
    <x v="3239"/>
  </r>
  <r>
    <x v="14"/>
    <n v="21500"/>
    <s v="M61262"/>
    <s v="STOCKAGE RECUPERATION"/>
    <n v="6170"/>
    <x v="1"/>
    <n v="305.95999999999998"/>
    <x v="3239"/>
  </r>
  <r>
    <x v="4"/>
    <n v="21539"/>
    <s v="M41226"/>
    <s v="GABARIT DE CONTROLE"/>
    <n v="600"/>
    <x v="0"/>
    <n v="98.9"/>
    <x v="3240"/>
  </r>
  <r>
    <x v="4"/>
    <n v="21539"/>
    <s v="M41226"/>
    <s v="GABARIT DE CONTROLE"/>
    <n v="600"/>
    <x v="1"/>
    <n v="38.19"/>
    <x v="3240"/>
  </r>
  <r>
    <x v="11"/>
    <n v="21540"/>
    <s v="M61256"/>
    <s v="3CLIMATISSEURS MOBILES"/>
    <n v="1539"/>
    <x v="0"/>
    <n v="54.51"/>
    <x v="3241"/>
  </r>
  <r>
    <x v="11"/>
    <n v="21540"/>
    <s v="M61256"/>
    <s v="3CLIMATISSEURS MOBILES"/>
    <n v="1539"/>
    <x v="1"/>
    <n v="94.75"/>
    <x v="3241"/>
  </r>
  <r>
    <x v="5"/>
    <n v="21541"/>
    <s v="M61257"/>
    <s v="LOGICIEL PISTAR"/>
    <n v="540"/>
    <x v="0"/>
    <n v="19.13"/>
    <x v="3242"/>
  </r>
  <r>
    <x v="5"/>
    <n v="21541"/>
    <s v="M61257"/>
    <s v="LOGICIEL PISTAR"/>
    <n v="540"/>
    <x v="1"/>
    <n v="34.369999999999997"/>
    <x v="3242"/>
  </r>
  <r>
    <x v="4"/>
    <n v="21542"/>
    <s v="M41267"/>
    <s v="CAPTEUR DE DEPLACEMENT"/>
    <n v="614"/>
    <x v="0"/>
    <n v="38.06"/>
    <x v="3243"/>
  </r>
  <r>
    <x v="4"/>
    <n v="21542"/>
    <s v="M41267"/>
    <s v="CAPTEUR DE DEPLACEMENT"/>
    <n v="614"/>
    <x v="1"/>
    <n v="39.08"/>
    <x v="3243"/>
  </r>
  <r>
    <x v="2"/>
    <n v="21548"/>
    <s v="P5092"/>
    <s v="PC PORTABLE HP 8460P"/>
    <n v="900.67"/>
    <x v="0"/>
    <n v="138.63"/>
    <x v="3244"/>
  </r>
  <r>
    <x v="2"/>
    <n v="21548"/>
    <s v="P5092"/>
    <s v="PC PORTABLE HP 8460P"/>
    <n v="900.67"/>
    <x v="1"/>
    <n v="0"/>
    <x v="3244"/>
  </r>
  <r>
    <x v="8"/>
    <n v="21556"/>
    <s v="M41268"/>
    <s v="MAQUETTES VOLUMIQUES DE DENTS"/>
    <n v="1842.5"/>
    <x v="0"/>
    <n v="303.72000000000003"/>
    <x v="3245"/>
  </r>
  <r>
    <x v="8"/>
    <n v="21556"/>
    <s v="M41268"/>
    <s v="MAQUETTES VOLUMIQUES DE DENTS"/>
    <n v="1842.5"/>
    <x v="1"/>
    <n v="0"/>
    <x v="3245"/>
  </r>
  <r>
    <x v="8"/>
    <n v="21557"/>
    <s v="M41269"/>
    <s v="MAQUETTES VOLUMIQUES DE DENTS"/>
    <n v="1842.5"/>
    <x v="0"/>
    <n v="303.72000000000003"/>
    <x v="3246"/>
  </r>
  <r>
    <x v="8"/>
    <n v="21557"/>
    <s v="M41269"/>
    <s v="MAQUETTES VOLUMIQUES DE DENTS"/>
    <n v="1842.5"/>
    <x v="1"/>
    <n v="0"/>
    <x v="3246"/>
  </r>
  <r>
    <x v="8"/>
    <n v="21558"/>
    <s v="M41270"/>
    <s v="MAQUETTES VOLUMIQUES DE DENTS"/>
    <n v="1842.5"/>
    <x v="0"/>
    <n v="303.72000000000003"/>
    <x v="3247"/>
  </r>
  <r>
    <x v="8"/>
    <n v="21558"/>
    <s v="M41270"/>
    <s v="MAQUETTES VOLUMIQUES DE DENTS"/>
    <n v="1842.5"/>
    <x v="1"/>
    <n v="0"/>
    <x v="3247"/>
  </r>
  <r>
    <x v="8"/>
    <n v="21559"/>
    <s v="M41271"/>
    <s v="MAQUETTES VOLUMIQUES DE DENTS"/>
    <n v="1842.5"/>
    <x v="0"/>
    <n v="303.72000000000003"/>
    <x v="3248"/>
  </r>
  <r>
    <x v="8"/>
    <n v="21559"/>
    <s v="M41271"/>
    <s v="MAQUETTES VOLUMIQUES DE DENTS"/>
    <n v="1842.5"/>
    <x v="1"/>
    <n v="0"/>
    <x v="3248"/>
  </r>
  <r>
    <x v="9"/>
    <n v="21564"/>
    <s v="M41275"/>
    <s v="GABARIT R996"/>
    <n v="3360"/>
    <x v="0"/>
    <n v="553.88"/>
    <x v="3249"/>
  </r>
  <r>
    <x v="9"/>
    <n v="21564"/>
    <s v="M41275"/>
    <s v="GABARIT R996"/>
    <n v="3360"/>
    <x v="1"/>
    <n v="0"/>
    <x v="3249"/>
  </r>
  <r>
    <x v="1"/>
    <n v="21566"/>
    <s v="M30194"/>
    <s v="RAYONNAGE MODULABLE"/>
    <n v="10360"/>
    <x v="0"/>
    <n v="395.17"/>
    <x v="3250"/>
  </r>
  <r>
    <x v="1"/>
    <n v="21566"/>
    <s v="M30194"/>
    <s v="RAYONNAGE MODULABLE"/>
    <n v="10360"/>
    <x v="1"/>
    <n v="513.74"/>
    <x v="3250"/>
  </r>
  <r>
    <x v="4"/>
    <n v="21567"/>
    <s v="M41276"/>
    <s v="APPAREIL DE MESURE"/>
    <n v="4847.3500000000004"/>
    <x v="0"/>
    <n v="300.47000000000003"/>
    <x v="3251"/>
  </r>
  <r>
    <x v="4"/>
    <n v="21567"/>
    <s v="M41276"/>
    <s v="APPAREIL DE MESURE"/>
    <n v="4847.3500000000004"/>
    <x v="1"/>
    <n v="288.33999999999997"/>
    <x v="3251"/>
  </r>
  <r>
    <x v="3"/>
    <n v="21572"/>
    <s v="M20310A"/>
    <s v="SYSTEME PESEE INTÉGREE"/>
    <n v="1005.99"/>
    <x v="0"/>
    <n v="62.36"/>
    <x v="3252"/>
  </r>
  <r>
    <x v="3"/>
    <n v="21572"/>
    <s v="M20310A"/>
    <s v="SYSTEME PESEE INTÉGREE"/>
    <n v="1005.99"/>
    <x v="1"/>
    <n v="87.66"/>
    <x v="3252"/>
  </r>
  <r>
    <x v="2"/>
    <n v="21573"/>
    <s v="P0558"/>
    <s v="PC LATITUDE E6400"/>
    <n v="302.47000000000003"/>
    <x v="0"/>
    <n v="49.87"/>
    <x v="3253"/>
  </r>
  <r>
    <x v="2"/>
    <n v="21573"/>
    <s v="P0558"/>
    <s v="PC LATITUDE E6400"/>
    <n v="302.47000000000003"/>
    <x v="1"/>
    <n v="0"/>
    <x v="3253"/>
  </r>
  <r>
    <x v="2"/>
    <n v="21574"/>
    <s v="P0561"/>
    <s v="PC LATITUDE E6400"/>
    <n v="302.47000000000003"/>
    <x v="0"/>
    <n v="49.87"/>
    <x v="3254"/>
  </r>
  <r>
    <x v="2"/>
    <n v="21574"/>
    <s v="P0561"/>
    <s v="PC LATITUDE E6400"/>
    <n v="302.47000000000003"/>
    <x v="1"/>
    <n v="0"/>
    <x v="3254"/>
  </r>
  <r>
    <x v="2"/>
    <n v="21575"/>
    <s v="P0567"/>
    <s v="PC LATITUDE E6400"/>
    <n v="302.47000000000003"/>
    <x v="0"/>
    <n v="49.87"/>
    <x v="3255"/>
  </r>
  <r>
    <x v="2"/>
    <n v="21575"/>
    <s v="P0567"/>
    <s v="PC LATITUDE E6400"/>
    <n v="302.47000000000003"/>
    <x v="1"/>
    <n v="0"/>
    <x v="3255"/>
  </r>
  <r>
    <x v="2"/>
    <n v="21580"/>
    <s v="U0998"/>
    <s v="PC ELITE 8000 SFF"/>
    <n v="255.98"/>
    <x v="0"/>
    <n v="42.19"/>
    <x v="3256"/>
  </r>
  <r>
    <x v="2"/>
    <n v="21580"/>
    <s v="U0998"/>
    <s v="PC ELITE 8000 SFF"/>
    <n v="255.98"/>
    <x v="1"/>
    <n v="0"/>
    <x v="3256"/>
  </r>
  <r>
    <x v="2"/>
    <n v="21581"/>
    <s v="U1000"/>
    <s v="PC ELITE 8000 SFF"/>
    <n v="255.98"/>
    <x v="0"/>
    <n v="42.19"/>
    <x v="3257"/>
  </r>
  <r>
    <x v="2"/>
    <n v="21581"/>
    <s v="U1000"/>
    <s v="PC ELITE 8000 SFF"/>
    <n v="255.98"/>
    <x v="1"/>
    <n v="0"/>
    <x v="3257"/>
  </r>
  <r>
    <x v="2"/>
    <n v="21582"/>
    <s v="U1025"/>
    <s v="PC ELITE 8000 SFF"/>
    <n v="265.94"/>
    <x v="0"/>
    <n v="43.83"/>
    <x v="3258"/>
  </r>
  <r>
    <x v="2"/>
    <n v="21582"/>
    <s v="U1025"/>
    <s v="PC ELITE 8000 SFF"/>
    <n v="265.94"/>
    <x v="1"/>
    <n v="0"/>
    <x v="3258"/>
  </r>
  <r>
    <x v="2"/>
    <n v="21583"/>
    <s v="U1036"/>
    <s v="PC 8000 ELITE SFF"/>
    <n v="265.94"/>
    <x v="0"/>
    <n v="43.83"/>
    <x v="3259"/>
  </r>
  <r>
    <x v="2"/>
    <n v="21583"/>
    <s v="U1036"/>
    <s v="PC 8000 ELITE SFF"/>
    <n v="265.94"/>
    <x v="1"/>
    <n v="0"/>
    <x v="3259"/>
  </r>
  <r>
    <x v="2"/>
    <n v="21584"/>
    <s v="P0748"/>
    <s v="PC PORTABLE HP 8440 P"/>
    <n v="656.15"/>
    <x v="0"/>
    <n v="108.16"/>
    <x v="3260"/>
  </r>
  <r>
    <x v="2"/>
    <n v="21584"/>
    <s v="P0748"/>
    <s v="PC PORTABLE HP 8440 P"/>
    <n v="656.15"/>
    <x v="1"/>
    <n v="0"/>
    <x v="3260"/>
  </r>
  <r>
    <x v="2"/>
    <n v="21589"/>
    <s v="P0770"/>
    <s v="PC PORTABLE HP 8440 P"/>
    <n v="656.15"/>
    <x v="0"/>
    <n v="108.16"/>
    <x v="3261"/>
  </r>
  <r>
    <x v="2"/>
    <n v="21589"/>
    <s v="P0770"/>
    <s v="PC PORTABLE HP 8440 P"/>
    <n v="656.15"/>
    <x v="1"/>
    <n v="0"/>
    <x v="3261"/>
  </r>
  <r>
    <x v="2"/>
    <n v="21590"/>
    <s v="P0776"/>
    <s v="PC PORTABLE HP 8440 P"/>
    <n v="656.15"/>
    <x v="0"/>
    <n v="0"/>
    <x v="3262"/>
  </r>
  <r>
    <x v="2"/>
    <n v="21590"/>
    <s v="P0776"/>
    <s v="PC PORTABLE HP 8440 P"/>
    <n v="656.15"/>
    <x v="1"/>
    <n v="0"/>
    <x v="3262"/>
  </r>
  <r>
    <x v="2"/>
    <n v="21591"/>
    <s v="U1061"/>
    <s v="PC ELITE 8000 SFF"/>
    <n v="285.7"/>
    <x v="0"/>
    <n v="47.1"/>
    <x v="3263"/>
  </r>
  <r>
    <x v="2"/>
    <n v="21591"/>
    <s v="U1061"/>
    <s v="PC ELITE 8000 SFF"/>
    <n v="285.7"/>
    <x v="1"/>
    <n v="0"/>
    <x v="3263"/>
  </r>
  <r>
    <x v="2"/>
    <n v="21592"/>
    <s v="U1064"/>
    <s v="PC ELITE 8000 SFF"/>
    <n v="285.7"/>
    <x v="0"/>
    <n v="47.1"/>
    <x v="3264"/>
  </r>
  <r>
    <x v="2"/>
    <n v="21592"/>
    <s v="U1064"/>
    <s v="PC ELITE 8000 SFF"/>
    <n v="285.7"/>
    <x v="1"/>
    <n v="0"/>
    <x v="3264"/>
  </r>
  <r>
    <x v="2"/>
    <n v="21597"/>
    <s v="U1080"/>
    <s v="PC ELITE8000 SFF"/>
    <n v="285.7"/>
    <x v="0"/>
    <n v="47.1"/>
    <x v="3265"/>
  </r>
  <r>
    <x v="2"/>
    <n v="21597"/>
    <s v="U1080"/>
    <s v="PC ELITE8000 SFF"/>
    <n v="285.7"/>
    <x v="1"/>
    <n v="0"/>
    <x v="3265"/>
  </r>
  <r>
    <x v="2"/>
    <n v="21598"/>
    <s v="U1081"/>
    <s v="PC 8000 ELITE SFF"/>
    <n v="285.7"/>
    <x v="0"/>
    <n v="47.1"/>
    <x v="3266"/>
  </r>
  <r>
    <x v="2"/>
    <n v="21598"/>
    <s v="U1081"/>
    <s v="PC 8000 ELITE SFF"/>
    <n v="285.7"/>
    <x v="1"/>
    <n v="0"/>
    <x v="3266"/>
  </r>
  <r>
    <x v="2"/>
    <n v="21599"/>
    <s v="U1082"/>
    <s v="PC 8000 ELITE SFF"/>
    <n v="285.7"/>
    <x v="0"/>
    <n v="47.1"/>
    <x v="3267"/>
  </r>
  <r>
    <x v="2"/>
    <n v="21599"/>
    <s v="U1082"/>
    <s v="PC 8000 ELITE SFF"/>
    <n v="285.7"/>
    <x v="1"/>
    <n v="0"/>
    <x v="3267"/>
  </r>
  <r>
    <x v="2"/>
    <n v="21600"/>
    <s v="U1083"/>
    <s v="PC 8000 ELITE SFF"/>
    <n v="285.7"/>
    <x v="0"/>
    <n v="47.1"/>
    <x v="3268"/>
  </r>
  <r>
    <x v="2"/>
    <n v="21600"/>
    <s v="U1083"/>
    <s v="PC 8000 ELITE SFF"/>
    <n v="285.7"/>
    <x v="1"/>
    <n v="0"/>
    <x v="3268"/>
  </r>
  <r>
    <x v="2"/>
    <n v="21606"/>
    <s v="U1226"/>
    <s v="PC HP 500B"/>
    <n v="377.98"/>
    <x v="0"/>
    <n v="62.32"/>
    <x v="3269"/>
  </r>
  <r>
    <x v="2"/>
    <n v="21606"/>
    <s v="U1226"/>
    <s v="PC HP 500B"/>
    <n v="377.98"/>
    <x v="1"/>
    <n v="0"/>
    <x v="3269"/>
  </r>
  <r>
    <x v="2"/>
    <n v="21607"/>
    <s v="U1228"/>
    <s v="PC HP 500B"/>
    <n v="377.98"/>
    <x v="0"/>
    <n v="62.32"/>
    <x v="3270"/>
  </r>
  <r>
    <x v="2"/>
    <n v="21607"/>
    <s v="U1228"/>
    <s v="PC HP 500B"/>
    <n v="377.98"/>
    <x v="1"/>
    <n v="0"/>
    <x v="3270"/>
  </r>
  <r>
    <x v="2"/>
    <n v="21608"/>
    <s v="U1231"/>
    <s v="PC HP 500B"/>
    <n v="377.98"/>
    <x v="0"/>
    <n v="62.32"/>
    <x v="3271"/>
  </r>
  <r>
    <x v="2"/>
    <n v="21608"/>
    <s v="U1231"/>
    <s v="PC HP 500B"/>
    <n v="377.98"/>
    <x v="1"/>
    <n v="0"/>
    <x v="3271"/>
  </r>
  <r>
    <x v="2"/>
    <n v="21609"/>
    <s v="U1234"/>
    <s v="PC HP 500B"/>
    <n v="377.98"/>
    <x v="0"/>
    <n v="62.32"/>
    <x v="3272"/>
  </r>
  <r>
    <x v="2"/>
    <n v="21609"/>
    <s v="U1234"/>
    <s v="PC HP 500B"/>
    <n v="377.98"/>
    <x v="1"/>
    <n v="0"/>
    <x v="3272"/>
  </r>
  <r>
    <x v="2"/>
    <n v="21614"/>
    <s v="U1240"/>
    <s v="PC HP 500B"/>
    <n v="377.98"/>
    <x v="0"/>
    <n v="62.32"/>
    <x v="3273"/>
  </r>
  <r>
    <x v="2"/>
    <n v="21614"/>
    <s v="U1240"/>
    <s v="PC HP 500B"/>
    <n v="377.98"/>
    <x v="1"/>
    <n v="0"/>
    <x v="3273"/>
  </r>
  <r>
    <x v="2"/>
    <n v="21615"/>
    <s v="U1241"/>
    <s v="PC HP 500B"/>
    <n v="377.98"/>
    <x v="0"/>
    <n v="62.32"/>
    <x v="3274"/>
  </r>
  <r>
    <x v="2"/>
    <n v="21615"/>
    <s v="U1241"/>
    <s v="PC HP 500B"/>
    <n v="377.98"/>
    <x v="1"/>
    <n v="0"/>
    <x v="3274"/>
  </r>
  <r>
    <x v="2"/>
    <n v="21616"/>
    <s v="U1250"/>
    <s v="PC Z800"/>
    <n v="2393.33"/>
    <x v="0"/>
    <n v="394.52"/>
    <x v="3275"/>
  </r>
  <r>
    <x v="2"/>
    <n v="21616"/>
    <s v="U1250"/>
    <s v="PC Z800"/>
    <n v="2393.33"/>
    <x v="1"/>
    <n v="0"/>
    <x v="3275"/>
  </r>
  <r>
    <x v="4"/>
    <n v="21622"/>
    <s v="M41277"/>
    <s v="DEBIMETRE AIC FS15HR"/>
    <n v="2162.8000000000002"/>
    <x v="0"/>
    <n v="134.06"/>
    <x v="3276"/>
  </r>
  <r>
    <x v="4"/>
    <n v="21622"/>
    <s v="M41277"/>
    <s v="DEBIMETRE AIC FS15HR"/>
    <n v="2162.8000000000002"/>
    <x v="1"/>
    <n v="124.14"/>
    <x v="3276"/>
  </r>
  <r>
    <x v="4"/>
    <n v="21623"/>
    <s v="M41278"/>
    <s v="DEBIMETRE AIC FS20HR"/>
    <n v="2737"/>
    <x v="0"/>
    <n v="169.65"/>
    <x v="3277"/>
  </r>
  <r>
    <x v="4"/>
    <n v="21623"/>
    <s v="M41278"/>
    <s v="DEBIMETRE AIC FS20HR"/>
    <n v="2737"/>
    <x v="1"/>
    <n v="157.1"/>
    <x v="3277"/>
  </r>
  <r>
    <x v="2"/>
    <n v="21624"/>
    <s v="P0230"/>
    <s v="PC PORTABLE NC 6220"/>
    <n v="0"/>
    <x v="0"/>
    <n v="0"/>
    <x v="3278"/>
  </r>
  <r>
    <x v="2"/>
    <n v="21624"/>
    <s v="P0230"/>
    <s v="PC PORTABLE NC 6220"/>
    <n v="0"/>
    <x v="1"/>
    <n v="0"/>
    <x v="3278"/>
  </r>
  <r>
    <x v="2"/>
    <n v="21625"/>
    <s v="P0231"/>
    <s v="PC PORTABLE NC 6220"/>
    <n v="0"/>
    <x v="0"/>
    <n v="0"/>
    <x v="3279"/>
  </r>
  <r>
    <x v="2"/>
    <n v="21625"/>
    <s v="P0231"/>
    <s v="PC PORTABLE NC 6220"/>
    <n v="0"/>
    <x v="1"/>
    <n v="0"/>
    <x v="3279"/>
  </r>
  <r>
    <x v="2"/>
    <n v="21631"/>
    <s v="U5159"/>
    <s v="PC 7600 SFF"/>
    <n v="0"/>
    <x v="0"/>
    <n v="0"/>
    <x v="3280"/>
  </r>
  <r>
    <x v="2"/>
    <n v="21631"/>
    <s v="U5159"/>
    <s v="PC 7600 SFF"/>
    <n v="0"/>
    <x v="1"/>
    <n v="0"/>
    <x v="3280"/>
  </r>
  <r>
    <x v="2"/>
    <n v="21633"/>
    <s v="P0141"/>
    <s v="PC PORTABLE NC 6220"/>
    <n v="0"/>
    <x v="0"/>
    <n v="0"/>
    <x v="3281"/>
  </r>
  <r>
    <x v="2"/>
    <n v="21633"/>
    <s v="P0141"/>
    <s v="PC PORTABLE NC 6220"/>
    <n v="0"/>
    <x v="1"/>
    <n v="0"/>
    <x v="3281"/>
  </r>
  <r>
    <x v="4"/>
    <n v="21640"/>
    <s v="M41280"/>
    <s v="VERIN HYDRAULIC"/>
    <n v="2434"/>
    <x v="0"/>
    <n v="401.24"/>
    <x v="3282"/>
  </r>
  <r>
    <x v="4"/>
    <n v="21640"/>
    <s v="M41280"/>
    <s v="VERIN HYDRAULIC"/>
    <n v="2434"/>
    <x v="1"/>
    <n v="160"/>
    <x v="3282"/>
  </r>
  <r>
    <x v="2"/>
    <n v="21641"/>
    <s v="P5110"/>
    <s v="PC PORTABLE"/>
    <n v="1618.56"/>
    <x v="0"/>
    <n v="266.81"/>
    <x v="3283"/>
  </r>
  <r>
    <x v="2"/>
    <n v="21641"/>
    <s v="P5110"/>
    <s v="PC PORTABLE"/>
    <n v="1618.56"/>
    <x v="1"/>
    <n v="0"/>
    <x v="3283"/>
  </r>
  <r>
    <x v="0"/>
    <n v="21651"/>
    <s v="M13577"/>
    <s v="FOURGON T4"/>
    <n v="0"/>
    <x v="0"/>
    <n v="0"/>
    <x v="3284"/>
  </r>
  <r>
    <x v="0"/>
    <n v="21651"/>
    <s v="M13577"/>
    <s v="FOURGON T4"/>
    <n v="0"/>
    <x v="1"/>
    <n v="0"/>
    <x v="3284"/>
  </r>
  <r>
    <x v="3"/>
    <n v="21658"/>
    <s v="M50094"/>
    <s v="AIMANT DE LEVAGE AVEC BATTERIE 12V"/>
    <n v="2875"/>
    <x v="0"/>
    <n v="118.81"/>
    <x v="3285"/>
  </r>
  <r>
    <x v="3"/>
    <n v="21658"/>
    <s v="M50094"/>
    <s v="AIMANT DE LEVAGE AVEC BATTERIE 12V"/>
    <n v="2875"/>
    <x v="1"/>
    <n v="268.25"/>
    <x v="3285"/>
  </r>
  <r>
    <x v="2"/>
    <n v="21659"/>
    <s v="P5111"/>
    <s v="TABLET PC SAMSUNG"/>
    <n v="891.77"/>
    <x v="0"/>
    <n v="147"/>
    <x v="3286"/>
  </r>
  <r>
    <x v="2"/>
    <n v="21659"/>
    <s v="P5111"/>
    <s v="TABLET PC SAMSUNG"/>
    <n v="891.77"/>
    <x v="1"/>
    <n v="0"/>
    <x v="3286"/>
  </r>
  <r>
    <x v="4"/>
    <n v="21664"/>
    <s v="M41282"/>
    <s v="ETUDE DE GABARIT"/>
    <n v="10800"/>
    <x v="0"/>
    <n v="1780.33"/>
    <x v="3287"/>
  </r>
  <r>
    <x v="4"/>
    <n v="21664"/>
    <s v="M41282"/>
    <s v="ETUDE DE GABARIT"/>
    <n v="10800"/>
    <x v="1"/>
    <n v="709.91"/>
    <x v="3287"/>
  </r>
  <r>
    <x v="4"/>
    <n v="21665"/>
    <s v="M41283"/>
    <s v="OUTILLAGE DE CONTROLE"/>
    <n v="5400"/>
    <x v="0"/>
    <n v="890.16"/>
    <x v="3288"/>
  </r>
  <r>
    <x v="4"/>
    <n v="21665"/>
    <s v="M41283"/>
    <s v="OUTILLAGE DE CONTROLE"/>
    <n v="5400"/>
    <x v="1"/>
    <n v="354.96"/>
    <x v="3288"/>
  </r>
  <r>
    <x v="4"/>
    <n v="21666"/>
    <s v="M41284"/>
    <s v="CLE AVANTI 3"/>
    <n v="4850"/>
    <x v="0"/>
    <n v="799.49"/>
    <x v="3289"/>
  </r>
  <r>
    <x v="4"/>
    <n v="21666"/>
    <s v="M41284"/>
    <s v="CLE AVANTI 3"/>
    <n v="4850"/>
    <x v="1"/>
    <n v="318.81"/>
    <x v="3289"/>
  </r>
  <r>
    <x v="2"/>
    <n v="21667"/>
    <s v="P5089"/>
    <s v="PC PORTABLE"/>
    <n v="1618.55"/>
    <x v="0"/>
    <n v="266.81"/>
    <x v="3290"/>
  </r>
  <r>
    <x v="2"/>
    <n v="21667"/>
    <s v="P5089"/>
    <s v="PC PORTABLE"/>
    <n v="1618.55"/>
    <x v="1"/>
    <n v="0"/>
    <x v="3290"/>
  </r>
  <r>
    <x v="6"/>
    <n v="21672"/>
    <s v="M30202"/>
    <s v="LOGICIEL CHIMED"/>
    <n v="11040.5"/>
    <x v="0"/>
    <n v="1819.97"/>
    <x v="3291"/>
  </r>
  <r>
    <x v="6"/>
    <n v="21672"/>
    <s v="M30202"/>
    <s v="LOGICIEL CHIMED"/>
    <n v="11040.5"/>
    <x v="1"/>
    <n v="0"/>
    <x v="3291"/>
  </r>
  <r>
    <x v="10"/>
    <n v="21673"/>
    <s v="M14004"/>
    <s v="PASSAT SW2 YDI 140"/>
    <n v="21739.13"/>
    <x v="0"/>
    <n v="1347.53"/>
    <x v="3292"/>
  </r>
  <r>
    <x v="10"/>
    <n v="21673"/>
    <s v="M14004"/>
    <s v="PASSAT SW2 YDI 140"/>
    <n v="21739.13"/>
    <x v="1"/>
    <n v="2695.06"/>
    <x v="3292"/>
  </r>
  <r>
    <x v="14"/>
    <n v="21675"/>
    <s v="M61258"/>
    <s v="GRILLAGES POUR ENCEINTE DE STOCKAGE"/>
    <n v="899.03"/>
    <x v="0"/>
    <n v="26.22"/>
    <x v="3293"/>
  </r>
  <r>
    <x v="14"/>
    <n v="21675"/>
    <s v="M61258"/>
    <s v="GRILLAGES POUR ENCEINTE DE STOCKAGE"/>
    <n v="899.03"/>
    <x v="1"/>
    <n v="44.58"/>
    <x v="3293"/>
  </r>
  <r>
    <x v="14"/>
    <n v="21676"/>
    <s v="M81023"/>
    <s v="AMENAGEMENT EXT-STRUCTURE GRILLAGEE"/>
    <n v="1425.9"/>
    <x v="0"/>
    <n v="41.59"/>
    <x v="3294"/>
  </r>
  <r>
    <x v="14"/>
    <n v="21676"/>
    <s v="M81023"/>
    <s v="AMENAGEMENT EXT-STRUCTURE GRILLAGEE"/>
    <n v="1425.9"/>
    <x v="1"/>
    <n v="70.709999999999994"/>
    <x v="3294"/>
  </r>
  <r>
    <x v="4"/>
    <n v="21681"/>
    <s v="M41288"/>
    <s v="CAISSE A OUTILS"/>
    <n v="570"/>
    <x v="0"/>
    <n v="20.190000000000001"/>
    <x v="3295"/>
  </r>
  <r>
    <x v="4"/>
    <n v="21681"/>
    <s v="M41288"/>
    <s v="CAISSE A OUTILS"/>
    <n v="570"/>
    <x v="1"/>
    <n v="38.659999999999997"/>
    <x v="3295"/>
  </r>
  <r>
    <x v="4"/>
    <n v="21682"/>
    <s v="M41289"/>
    <s v="CAISSE A OUTILS"/>
    <n v="570"/>
    <x v="0"/>
    <n v="20.190000000000001"/>
    <x v="3296"/>
  </r>
  <r>
    <x v="4"/>
    <n v="21682"/>
    <s v="M41289"/>
    <s v="CAISSE A OUTILS"/>
    <n v="570"/>
    <x v="1"/>
    <n v="38.659999999999997"/>
    <x v="3296"/>
  </r>
  <r>
    <x v="4"/>
    <n v="21683"/>
    <s v="M41290"/>
    <s v="CAISSE A OUTILS"/>
    <n v="570"/>
    <x v="0"/>
    <n v="20.190000000000001"/>
    <x v="3297"/>
  </r>
  <r>
    <x v="4"/>
    <n v="21683"/>
    <s v="M41290"/>
    <s v="CAISSE A OUTILS"/>
    <n v="570"/>
    <x v="1"/>
    <n v="38.659999999999997"/>
    <x v="3297"/>
  </r>
  <r>
    <x v="4"/>
    <n v="21684"/>
    <s v="M41291"/>
    <s v="CAISSE A OUTILS"/>
    <n v="570"/>
    <x v="0"/>
    <n v="20.190000000000001"/>
    <x v="3298"/>
  </r>
  <r>
    <x v="4"/>
    <n v="21684"/>
    <s v="M41291"/>
    <s v="CAISSE A OUTILS"/>
    <n v="570"/>
    <x v="1"/>
    <n v="38.659999999999997"/>
    <x v="3298"/>
  </r>
  <r>
    <x v="4"/>
    <n v="21689"/>
    <s v="M41296"/>
    <s v="CAISSE A OUTILS"/>
    <n v="570"/>
    <x v="0"/>
    <n v="20.190000000000001"/>
    <x v="3299"/>
  </r>
  <r>
    <x v="4"/>
    <n v="21689"/>
    <s v="M41296"/>
    <s v="CAISSE A OUTILS"/>
    <n v="570"/>
    <x v="1"/>
    <n v="38.659999999999997"/>
    <x v="3299"/>
  </r>
  <r>
    <x v="4"/>
    <n v="21690"/>
    <s v="M41297"/>
    <s v="CAISSE A OUTILS"/>
    <n v="570"/>
    <x v="0"/>
    <n v="20.190000000000001"/>
    <x v="3300"/>
  </r>
  <r>
    <x v="4"/>
    <n v="21690"/>
    <s v="M41297"/>
    <s v="CAISSE A OUTILS"/>
    <n v="570"/>
    <x v="1"/>
    <n v="38.659999999999997"/>
    <x v="3300"/>
  </r>
  <r>
    <x v="4"/>
    <n v="21691"/>
    <s v="M41298"/>
    <s v="CAISSE A OUTILS"/>
    <n v="570"/>
    <x v="0"/>
    <n v="20.190000000000001"/>
    <x v="3301"/>
  </r>
  <r>
    <x v="4"/>
    <n v="21691"/>
    <s v="M41298"/>
    <s v="CAISSE A OUTILS"/>
    <n v="570"/>
    <x v="1"/>
    <n v="38.659999999999997"/>
    <x v="3301"/>
  </r>
  <r>
    <x v="4"/>
    <n v="21692"/>
    <s v="M41299"/>
    <s v="CAISSE A OUTILS"/>
    <n v="570"/>
    <x v="0"/>
    <n v="20.190000000000001"/>
    <x v="3302"/>
  </r>
  <r>
    <x v="4"/>
    <n v="21692"/>
    <s v="M41299"/>
    <s v="CAISSE A OUTILS"/>
    <n v="570"/>
    <x v="1"/>
    <n v="38.659999999999997"/>
    <x v="3302"/>
  </r>
  <r>
    <x v="4"/>
    <n v="21697"/>
    <s v="M41304"/>
    <s v="CAISSE A OUTILS"/>
    <n v="570"/>
    <x v="0"/>
    <n v="20.190000000000001"/>
    <x v="3303"/>
  </r>
  <r>
    <x v="4"/>
    <n v="21697"/>
    <s v="M41304"/>
    <s v="CAISSE A OUTILS"/>
    <n v="570"/>
    <x v="1"/>
    <n v="38.659999999999997"/>
    <x v="3303"/>
  </r>
  <r>
    <x v="4"/>
    <n v="21698"/>
    <s v="M41305"/>
    <s v="CAISSE A OUTILS"/>
    <n v="570"/>
    <x v="0"/>
    <n v="20.190000000000001"/>
    <x v="3304"/>
  </r>
  <r>
    <x v="4"/>
    <n v="21698"/>
    <s v="M41305"/>
    <s v="CAISSE A OUTILS"/>
    <n v="570"/>
    <x v="1"/>
    <n v="38.659999999999997"/>
    <x v="3304"/>
  </r>
  <r>
    <x v="4"/>
    <n v="21699"/>
    <s v="M41306"/>
    <s v="CAISSE A OUTILS"/>
    <n v="570"/>
    <x v="0"/>
    <n v="20.190000000000001"/>
    <x v="3305"/>
  </r>
  <r>
    <x v="4"/>
    <n v="21699"/>
    <s v="M41306"/>
    <s v="CAISSE A OUTILS"/>
    <n v="570"/>
    <x v="1"/>
    <n v="38.659999999999997"/>
    <x v="3305"/>
  </r>
  <r>
    <x v="4"/>
    <n v="21700"/>
    <s v="M41307"/>
    <s v="CAISSE A OUTILS"/>
    <n v="570"/>
    <x v="0"/>
    <n v="20.190000000000001"/>
    <x v="3306"/>
  </r>
  <r>
    <x v="4"/>
    <n v="21700"/>
    <s v="M41307"/>
    <s v="CAISSE A OUTILS"/>
    <n v="570"/>
    <x v="1"/>
    <n v="38.659999999999997"/>
    <x v="3306"/>
  </r>
  <r>
    <x v="4"/>
    <n v="21701"/>
    <s v="M41308"/>
    <s v="CAISSE A OUTILS"/>
    <n v="570"/>
    <x v="0"/>
    <n v="20.190000000000001"/>
    <x v="3307"/>
  </r>
  <r>
    <x v="4"/>
    <n v="21701"/>
    <s v="M41308"/>
    <s v="CAISSE A OUTILS"/>
    <n v="570"/>
    <x v="1"/>
    <n v="38.659999999999997"/>
    <x v="3307"/>
  </r>
  <r>
    <x v="4"/>
    <n v="21706"/>
    <s v="M41313"/>
    <s v="CAISSE A OUTILS"/>
    <n v="570"/>
    <x v="0"/>
    <n v="20.190000000000001"/>
    <x v="3308"/>
  </r>
  <r>
    <x v="4"/>
    <n v="21706"/>
    <s v="M41313"/>
    <s v="CAISSE A OUTILS"/>
    <n v="570"/>
    <x v="1"/>
    <n v="38.659999999999997"/>
    <x v="3308"/>
  </r>
  <r>
    <x v="4"/>
    <n v="21707"/>
    <s v="M41314"/>
    <s v="CAISSE A OUTILS"/>
    <n v="570"/>
    <x v="0"/>
    <n v="20.190000000000001"/>
    <x v="3309"/>
  </r>
  <r>
    <x v="4"/>
    <n v="21707"/>
    <s v="M41314"/>
    <s v="CAISSE A OUTILS"/>
    <n v="570"/>
    <x v="1"/>
    <n v="38.659999999999997"/>
    <x v="3309"/>
  </r>
  <r>
    <x v="4"/>
    <n v="21708"/>
    <s v="M41315"/>
    <s v="RIVETEUSE POWERBIRD"/>
    <n v="727.09"/>
    <x v="0"/>
    <n v="56.34"/>
    <x v="3310"/>
  </r>
  <r>
    <x v="4"/>
    <n v="21708"/>
    <s v="M41315"/>
    <s v="RIVETEUSE POWERBIRD"/>
    <n v="727.09"/>
    <x v="1"/>
    <n v="49.31"/>
    <x v="3310"/>
  </r>
  <r>
    <x v="4"/>
    <n v="21709"/>
    <s v="M41316"/>
    <s v="RIVETEUSE POWERBIRD"/>
    <n v="727.09"/>
    <x v="0"/>
    <n v="56.34"/>
    <x v="3311"/>
  </r>
  <r>
    <x v="4"/>
    <n v="21709"/>
    <s v="M41316"/>
    <s v="RIVETEUSE POWERBIRD"/>
    <n v="727.09"/>
    <x v="1"/>
    <n v="49.31"/>
    <x v="3311"/>
  </r>
  <r>
    <x v="8"/>
    <n v="21714"/>
    <s v="M41321"/>
    <s v="MODELE R9200"/>
    <n v="11500"/>
    <x v="0"/>
    <n v="1571.04"/>
    <x v="3312"/>
  </r>
  <r>
    <x v="8"/>
    <n v="21714"/>
    <s v="M41321"/>
    <s v="MODELE R9200"/>
    <n v="11500"/>
    <x v="1"/>
    <n v="0"/>
    <x v="3312"/>
  </r>
  <r>
    <x v="11"/>
    <n v="21715"/>
    <s v="M61260"/>
    <s v="CONTENAIRE"/>
    <n v="612"/>
    <x v="0"/>
    <n v="21.68"/>
    <x v="3313"/>
  </r>
  <r>
    <x v="11"/>
    <n v="21715"/>
    <s v="M61260"/>
    <s v="CONTENAIRE"/>
    <n v="612"/>
    <x v="1"/>
    <n v="36.409999999999997"/>
    <x v="3313"/>
  </r>
  <r>
    <x v="11"/>
    <n v="21716"/>
    <s v="M61261"/>
    <s v="CONTENAIRE"/>
    <n v="612"/>
    <x v="0"/>
    <n v="21.68"/>
    <x v="3314"/>
  </r>
  <r>
    <x v="11"/>
    <n v="21716"/>
    <s v="M61261"/>
    <s v="CONTENAIRE"/>
    <n v="612"/>
    <x v="1"/>
    <n v="36.409999999999997"/>
    <x v="3314"/>
  </r>
  <r>
    <x v="11"/>
    <n v="21717"/>
    <s v="M61262"/>
    <s v="CONTENAIRE"/>
    <n v="612"/>
    <x v="0"/>
    <n v="21.68"/>
    <x v="3315"/>
  </r>
  <r>
    <x v="11"/>
    <n v="21717"/>
    <s v="M61262"/>
    <s v="CONTENAIRE"/>
    <n v="612"/>
    <x v="1"/>
    <n v="36.409999999999997"/>
    <x v="3315"/>
  </r>
  <r>
    <x v="11"/>
    <n v="21723"/>
    <s v="M61268"/>
    <s v="CONTENAIRE"/>
    <n v="612"/>
    <x v="0"/>
    <n v="21.68"/>
    <x v="3316"/>
  </r>
  <r>
    <x v="11"/>
    <n v="21723"/>
    <s v="M61268"/>
    <s v="CONTENAIRE"/>
    <n v="612"/>
    <x v="1"/>
    <n v="36.409999999999997"/>
    <x v="3316"/>
  </r>
  <r>
    <x v="11"/>
    <n v="21724"/>
    <s v="M61269"/>
    <s v="CONTENAIRE"/>
    <n v="612"/>
    <x v="0"/>
    <n v="21.68"/>
    <x v="3317"/>
  </r>
  <r>
    <x v="11"/>
    <n v="21724"/>
    <s v="M61269"/>
    <s v="CONTENAIRE"/>
    <n v="612"/>
    <x v="1"/>
    <n v="36.409999999999997"/>
    <x v="3317"/>
  </r>
  <r>
    <x v="11"/>
    <n v="21725"/>
    <s v="M61270"/>
    <s v="CONTENAIRE"/>
    <n v="612"/>
    <x v="0"/>
    <n v="21.68"/>
    <x v="3318"/>
  </r>
  <r>
    <x v="11"/>
    <n v="21725"/>
    <s v="M61270"/>
    <s v="CONTENAIRE"/>
    <n v="612"/>
    <x v="1"/>
    <n v="36.409999999999997"/>
    <x v="3318"/>
  </r>
  <r>
    <x v="11"/>
    <n v="21726"/>
    <s v="M61271"/>
    <s v="CONTENAIRE"/>
    <n v="530.4"/>
    <x v="0"/>
    <n v="18.79"/>
    <x v="3319"/>
  </r>
  <r>
    <x v="11"/>
    <n v="21726"/>
    <s v="M61271"/>
    <s v="CONTENAIRE"/>
    <n v="530.4"/>
    <x v="1"/>
    <n v="32.659999999999997"/>
    <x v="3319"/>
  </r>
  <r>
    <x v="11"/>
    <n v="21731"/>
    <s v="M61276"/>
    <s v="CONTENAIRE"/>
    <n v="530.4"/>
    <x v="0"/>
    <n v="18.79"/>
    <x v="3320"/>
  </r>
  <r>
    <x v="11"/>
    <n v="21731"/>
    <s v="M61276"/>
    <s v="CONTENAIRE"/>
    <n v="530.4"/>
    <x v="1"/>
    <n v="32.659999999999997"/>
    <x v="3320"/>
  </r>
  <r>
    <x v="11"/>
    <n v="21732"/>
    <s v="M61277"/>
    <s v="CONTENAIRE"/>
    <n v="530.4"/>
    <x v="0"/>
    <n v="18.79"/>
    <x v="3321"/>
  </r>
  <r>
    <x v="11"/>
    <n v="21732"/>
    <s v="M61277"/>
    <s v="CONTENAIRE"/>
    <n v="530.4"/>
    <x v="1"/>
    <n v="32.659999999999997"/>
    <x v="3321"/>
  </r>
  <r>
    <x v="11"/>
    <n v="21733"/>
    <s v="M61278"/>
    <s v="CONTENAIRE"/>
    <n v="530.4"/>
    <x v="0"/>
    <n v="18.79"/>
    <x v="3322"/>
  </r>
  <r>
    <x v="11"/>
    <n v="21733"/>
    <s v="M61278"/>
    <s v="CONTENAIRE"/>
    <n v="530.4"/>
    <x v="1"/>
    <n v="32.659999999999997"/>
    <x v="3322"/>
  </r>
  <r>
    <x v="8"/>
    <n v="21748"/>
    <s v="M41327"/>
    <s v="MODELE SUR FON EQUIPE"/>
    <n v="27200"/>
    <x v="0"/>
    <n v="4483.78"/>
    <x v="3323"/>
  </r>
  <r>
    <x v="8"/>
    <n v="21748"/>
    <s v="M41327"/>
    <s v="MODELE SUR FON EQUIPE"/>
    <n v="27200"/>
    <x v="1"/>
    <n v="0"/>
    <x v="3323"/>
  </r>
  <r>
    <x v="4"/>
    <n v="21751"/>
    <s v="M41328"/>
    <s v="APPAREIL DE REGLAGE ESU 160-800"/>
    <n v="1422.18"/>
    <x v="0"/>
    <n v="88.15"/>
    <x v="3324"/>
  </r>
  <r>
    <x v="4"/>
    <n v="21751"/>
    <s v="M41328"/>
    <s v="APPAREIL DE REGLAGE ESU 160-800"/>
    <n v="1422.18"/>
    <x v="1"/>
    <n v="96.44"/>
    <x v="3324"/>
  </r>
  <r>
    <x v="5"/>
    <n v="21756"/>
    <s v="M61223"/>
    <s v="ARMOIRE ETABLI PORTES CRANTEES"/>
    <n v="1577.8"/>
    <x v="0"/>
    <n v="55.89"/>
    <x v="3325"/>
  </r>
  <r>
    <x v="5"/>
    <n v="21756"/>
    <s v="M61223"/>
    <s v="ARMOIRE ETABLI PORTES CRANTEES"/>
    <n v="1577.8"/>
    <x v="1"/>
    <n v="103.72"/>
    <x v="3325"/>
  </r>
  <r>
    <x v="5"/>
    <n v="21757"/>
    <s v="M61224"/>
    <s v="ARMOIRE ETABLI PORTES CRANTEES"/>
    <n v="1577.8"/>
    <x v="0"/>
    <n v="55.89"/>
    <x v="3326"/>
  </r>
  <r>
    <x v="5"/>
    <n v="21757"/>
    <s v="M61224"/>
    <s v="ARMOIRE ETABLI PORTES CRANTEES"/>
    <n v="1577.8"/>
    <x v="1"/>
    <n v="103.72"/>
    <x v="3326"/>
  </r>
  <r>
    <x v="5"/>
    <n v="21758"/>
    <s v="M61225"/>
    <s v="ARMOIRE ETABLI PORTES CRANTEES"/>
    <n v="1577.8"/>
    <x v="0"/>
    <n v="55.89"/>
    <x v="3327"/>
  </r>
  <r>
    <x v="5"/>
    <n v="21758"/>
    <s v="M61225"/>
    <s v="ARMOIRE ETABLI PORTES CRANTEES"/>
    <n v="1577.8"/>
    <x v="1"/>
    <n v="103.72"/>
    <x v="3327"/>
  </r>
  <r>
    <x v="5"/>
    <n v="21759"/>
    <s v="M61226"/>
    <s v="ARMOIRE ETABLI PORTES CRANTEES"/>
    <n v="1577.8"/>
    <x v="0"/>
    <n v="55.89"/>
    <x v="3328"/>
  </r>
  <r>
    <x v="5"/>
    <n v="21759"/>
    <s v="M61226"/>
    <s v="ARMOIRE ETABLI PORTES CRANTEES"/>
    <n v="1577.8"/>
    <x v="1"/>
    <n v="103.72"/>
    <x v="3328"/>
  </r>
  <r>
    <x v="5"/>
    <n v="21764"/>
    <s v="M61231"/>
    <s v="ARMOIRE ETABLI PORTES CRANTEES"/>
    <n v="1577.8"/>
    <x v="0"/>
    <n v="55.89"/>
    <x v="3329"/>
  </r>
  <r>
    <x v="5"/>
    <n v="21764"/>
    <s v="M61231"/>
    <s v="ARMOIRE ETABLI PORTES CRANTEES"/>
    <n v="1577.8"/>
    <x v="1"/>
    <n v="103.72"/>
    <x v="3329"/>
  </r>
  <r>
    <x v="5"/>
    <n v="21765"/>
    <s v="M61232"/>
    <s v="ARMOIRE ETABLI PORTES CRANTEES"/>
    <n v="1577.8"/>
    <x v="0"/>
    <n v="55.89"/>
    <x v="3330"/>
  </r>
  <r>
    <x v="5"/>
    <n v="21765"/>
    <s v="M61232"/>
    <s v="ARMOIRE ETABLI PORTES CRANTEES"/>
    <n v="1577.8"/>
    <x v="1"/>
    <n v="103.72"/>
    <x v="3330"/>
  </r>
  <r>
    <x v="5"/>
    <n v="21766"/>
    <s v="M61233"/>
    <s v="ARMOIRE ETABLI PORTES CRANTEES"/>
    <n v="1577.8"/>
    <x v="0"/>
    <n v="55.89"/>
    <x v="3331"/>
  </r>
  <r>
    <x v="5"/>
    <n v="21766"/>
    <s v="M61233"/>
    <s v="ARMOIRE ETABLI PORTES CRANTEES"/>
    <n v="1577.8"/>
    <x v="1"/>
    <n v="103.72"/>
    <x v="3331"/>
  </r>
  <r>
    <x v="5"/>
    <n v="21767"/>
    <s v="M61234"/>
    <s v="ARMOIRE ETABLI PORTES CRANTEES"/>
    <n v="1407.81"/>
    <x v="0"/>
    <n v="49.87"/>
    <x v="3332"/>
  </r>
  <r>
    <x v="5"/>
    <n v="21767"/>
    <s v="M61234"/>
    <s v="ARMOIRE ETABLI PORTES CRANTEES"/>
    <n v="1407.81"/>
    <x v="1"/>
    <n v="92.54"/>
    <x v="3332"/>
  </r>
  <r>
    <x v="5"/>
    <n v="21773"/>
    <s v="M61240"/>
    <s v="ARMOIRE ETABLI PORTES CRANTEES"/>
    <n v="1577.8"/>
    <x v="0"/>
    <n v="55.89"/>
    <x v="3333"/>
  </r>
  <r>
    <x v="5"/>
    <n v="21773"/>
    <s v="M61240"/>
    <s v="ARMOIRE ETABLI PORTES CRANTEES"/>
    <n v="1577.8"/>
    <x v="1"/>
    <n v="103.72"/>
    <x v="3333"/>
  </r>
  <r>
    <x v="5"/>
    <n v="21774"/>
    <s v="M61241"/>
    <s v="ARMOIRE ETABLI PORTES CRANTEES"/>
    <n v="1577.8"/>
    <x v="0"/>
    <n v="55.89"/>
    <x v="3334"/>
  </r>
  <r>
    <x v="5"/>
    <n v="21774"/>
    <s v="M61241"/>
    <s v="ARMOIRE ETABLI PORTES CRANTEES"/>
    <n v="1577.8"/>
    <x v="1"/>
    <n v="103.72"/>
    <x v="3334"/>
  </r>
  <r>
    <x v="5"/>
    <n v="21775"/>
    <s v="M61242"/>
    <s v="ARMOIRE ETABLI PORTES CRANTEES"/>
    <n v="1577.8"/>
    <x v="0"/>
    <n v="55.89"/>
    <x v="3335"/>
  </r>
  <r>
    <x v="5"/>
    <n v="21775"/>
    <s v="M61242"/>
    <s v="ARMOIRE ETABLI PORTES CRANTEES"/>
    <n v="1577.8"/>
    <x v="1"/>
    <n v="103.72"/>
    <x v="3335"/>
  </r>
  <r>
    <x v="5"/>
    <n v="21776"/>
    <s v="M61243"/>
    <s v="ARMOIRE ETABLI PORTES CRANTEES"/>
    <n v="1577.8"/>
    <x v="0"/>
    <n v="55.89"/>
    <x v="3336"/>
  </r>
  <r>
    <x v="5"/>
    <n v="21776"/>
    <s v="M61243"/>
    <s v="ARMOIRE ETABLI PORTES CRANTEES"/>
    <n v="1577.8"/>
    <x v="1"/>
    <n v="103.72"/>
    <x v="3336"/>
  </r>
  <r>
    <x v="9"/>
    <n v="21781"/>
    <s v="M41330"/>
    <s v="GABARIT-KIT DE TRANSPORT"/>
    <n v="1553.55"/>
    <x v="0"/>
    <n v="256.10000000000002"/>
    <x v="3337"/>
  </r>
  <r>
    <x v="9"/>
    <n v="21781"/>
    <s v="M41330"/>
    <s v="GABARIT-KIT DE TRANSPORT"/>
    <n v="1553.55"/>
    <x v="1"/>
    <n v="0"/>
    <x v="3337"/>
  </r>
  <r>
    <x v="9"/>
    <n v="21782"/>
    <s v="M41331"/>
    <s v="GABARIT-KIT DE TRANSPORT"/>
    <n v="1553.55"/>
    <x v="0"/>
    <n v="256.10000000000002"/>
    <x v="3338"/>
  </r>
  <r>
    <x v="9"/>
    <n v="21782"/>
    <s v="M41331"/>
    <s v="GABARIT-KIT DE TRANSPORT"/>
    <n v="1553.55"/>
    <x v="1"/>
    <n v="0"/>
    <x v="3338"/>
  </r>
  <r>
    <x v="9"/>
    <n v="21783"/>
    <s v="M41332"/>
    <s v="GABARIT-KIT DE TRANSPORT"/>
    <n v="1553.55"/>
    <x v="0"/>
    <n v="256.10000000000002"/>
    <x v="3339"/>
  </r>
  <r>
    <x v="9"/>
    <n v="21783"/>
    <s v="M41332"/>
    <s v="GABARIT-KIT DE TRANSPORT"/>
    <n v="1553.55"/>
    <x v="1"/>
    <n v="0"/>
    <x v="3339"/>
  </r>
  <r>
    <x v="9"/>
    <n v="21784"/>
    <s v="M41333"/>
    <s v="GABARIT-KIT DE TRANSPORT"/>
    <n v="1553.55"/>
    <x v="0"/>
    <n v="256.10000000000002"/>
    <x v="3340"/>
  </r>
  <r>
    <x v="9"/>
    <n v="21784"/>
    <s v="M41333"/>
    <s v="GABARIT-KIT DE TRANSPORT"/>
    <n v="1553.55"/>
    <x v="1"/>
    <n v="0"/>
    <x v="3340"/>
  </r>
  <r>
    <x v="24"/>
    <n v="21790"/>
    <s v="BAT LOGISTIQUE"/>
    <s v="CREDIT-BAIL EXTENSION"/>
    <n v="12727329.82"/>
    <x v="0"/>
    <n v="0"/>
    <x v="3341"/>
  </r>
  <r>
    <x v="24"/>
    <n v="21790"/>
    <s v="BAT LOGISTIQUE"/>
    <s v="CREDIT-BAIL EXTENSION"/>
    <n v="12727329.82"/>
    <x v="1"/>
    <n v="0"/>
    <x v="3341"/>
  </r>
  <r>
    <x v="17"/>
    <n v="21791"/>
    <s v="M81024"/>
    <s v="EXTENSION RESEAU D'HUILE"/>
    <n v="31040"/>
    <x v="0"/>
    <n v="1099.48"/>
    <x v="3342"/>
  </r>
  <r>
    <x v="17"/>
    <n v="21791"/>
    <s v="M81024"/>
    <s v="EXTENSION RESEAU D'HUILE"/>
    <n v="31040"/>
    <x v="1"/>
    <n v="2105.0100000000002"/>
    <x v="3342"/>
  </r>
  <r>
    <x v="3"/>
    <n v="21792"/>
    <s v="M50096A"/>
    <s v="OUTIL DE LEVAGE"/>
    <n v="3150"/>
    <x v="0"/>
    <n v="104.14"/>
    <x v="3343"/>
  </r>
  <r>
    <x v="3"/>
    <n v="21792"/>
    <s v="M50096A"/>
    <s v="OUTIL DE LEVAGE"/>
    <n v="3150"/>
    <x v="1"/>
    <n v="264.79000000000002"/>
    <x v="3343"/>
  </r>
  <r>
    <x v="3"/>
    <n v="21793"/>
    <s v="M50097"/>
    <s v="OUTILS RECHARGECHEMENT BARBOTINS"/>
    <n v="1575"/>
    <x v="0"/>
    <n v="52.07"/>
    <x v="3344"/>
  </r>
  <r>
    <x v="3"/>
    <n v="21793"/>
    <s v="M50097"/>
    <s v="OUTILS RECHARGECHEMENT BARBOTINS"/>
    <n v="1575"/>
    <x v="1"/>
    <n v="132.4"/>
    <x v="3344"/>
  </r>
  <r>
    <x v="8"/>
    <n v="21799"/>
    <s v="M41339"/>
    <s v="LAME COMPLETE AVEC PIEDS+ TRANSPORTS"/>
    <n v="18663"/>
    <x v="0"/>
    <n v="3076.51"/>
    <x v="3345"/>
  </r>
  <r>
    <x v="8"/>
    <n v="21799"/>
    <s v="M41339"/>
    <s v="LAME COMPLETE AVEC PIEDS+ TRANSPORTS"/>
    <n v="18663"/>
    <x v="1"/>
    <n v="0"/>
    <x v="3345"/>
  </r>
  <r>
    <x v="3"/>
    <n v="21402"/>
    <s v="M50073"/>
    <s v="FOURCHE  2950 KG"/>
    <n v="1050"/>
    <x v="1"/>
    <n v="28.34"/>
    <x v="3173"/>
  </r>
  <r>
    <x v="3"/>
    <n v="21403"/>
    <s v="M50074"/>
    <s v="FOURCHE  2950 KG"/>
    <n v="1050"/>
    <x v="0"/>
    <n v="30.21"/>
    <x v="3346"/>
  </r>
  <r>
    <x v="3"/>
    <n v="21403"/>
    <s v="M50074"/>
    <s v="FOURCHE  2950 KG"/>
    <n v="1050"/>
    <x v="1"/>
    <n v="28.34"/>
    <x v="3346"/>
  </r>
  <r>
    <x v="3"/>
    <n v="21404"/>
    <s v="M50075"/>
    <s v="FOURCHE  2950 KG"/>
    <n v="1050"/>
    <x v="0"/>
    <n v="30.21"/>
    <x v="3347"/>
  </r>
  <r>
    <x v="3"/>
    <n v="21404"/>
    <s v="M50075"/>
    <s v="FOURCHE  2950 KG"/>
    <n v="1050"/>
    <x v="1"/>
    <n v="28.34"/>
    <x v="3347"/>
  </r>
  <r>
    <x v="3"/>
    <n v="21409"/>
    <s v="M50080"/>
    <s v="FOURCHE  2950 KG"/>
    <n v="1050"/>
    <x v="0"/>
    <n v="30.21"/>
    <x v="3348"/>
  </r>
  <r>
    <x v="3"/>
    <n v="21409"/>
    <s v="M50080"/>
    <s v="FOURCHE  2950 KG"/>
    <n v="1050"/>
    <x v="1"/>
    <n v="28.34"/>
    <x v="3348"/>
  </r>
  <r>
    <x v="3"/>
    <n v="21410"/>
    <s v="M50081"/>
    <s v="FOURCHE  2950 KG"/>
    <n v="1050"/>
    <x v="0"/>
    <n v="30.21"/>
    <x v="3349"/>
  </r>
  <r>
    <x v="3"/>
    <n v="21410"/>
    <s v="M50081"/>
    <s v="FOURCHE  2950 KG"/>
    <n v="1050"/>
    <x v="1"/>
    <n v="28.34"/>
    <x v="3349"/>
  </r>
  <r>
    <x v="5"/>
    <n v="21418"/>
    <s v="M61247"/>
    <s v="SONOMETRE INTEGRATEUR"/>
    <n v="1600"/>
    <x v="0"/>
    <n v="39.67"/>
    <x v="3350"/>
  </r>
  <r>
    <x v="5"/>
    <n v="21418"/>
    <s v="M61247"/>
    <s v="SONOMETRE INTEGRATEUR"/>
    <n v="1600"/>
    <x v="1"/>
    <n v="119.01"/>
    <x v="3350"/>
  </r>
  <r>
    <x v="5"/>
    <n v="21419"/>
    <s v="M61244"/>
    <s v="COFFRET PROTECTION ET COMMANDE"/>
    <n v="812.01"/>
    <x v="0"/>
    <n v="40.270000000000003"/>
    <x v="3351"/>
  </r>
  <r>
    <x v="5"/>
    <n v="21419"/>
    <s v="M61244"/>
    <s v="COFFRET PROTECTION ET COMMANDE"/>
    <n v="812.01"/>
    <x v="1"/>
    <n v="49.99"/>
    <x v="3351"/>
  </r>
  <r>
    <x v="15"/>
    <n v="21420"/>
    <s v="M61246"/>
    <s v="STORES"/>
    <n v="17816.830000000002"/>
    <x v="0"/>
    <n v="631.1"/>
    <x v="3352"/>
  </r>
  <r>
    <x v="15"/>
    <n v="21420"/>
    <s v="M61246"/>
    <s v="STORES"/>
    <n v="17816.830000000002"/>
    <x v="1"/>
    <n v="883.52"/>
    <x v="3352"/>
  </r>
  <r>
    <x v="16"/>
    <n v="21421"/>
    <s v="M61245"/>
    <s v="RIDEAUX BAT ADMINISTRATIF"/>
    <n v="42288.14"/>
    <x v="0"/>
    <n v="1497.91"/>
    <x v="3353"/>
  </r>
  <r>
    <x v="16"/>
    <n v="21421"/>
    <s v="M61245"/>
    <s v="RIDEAUX BAT ADMINISTRATIF"/>
    <n v="42288.14"/>
    <x v="1"/>
    <n v="2097.0300000000002"/>
    <x v="3353"/>
  </r>
  <r>
    <x v="5"/>
    <n v="21426"/>
    <s v="M61250"/>
    <s v="ECHAFAUDAGE VALISE + ARMOIRE"/>
    <n v="1269.33"/>
    <x v="0"/>
    <n v="44.96"/>
    <x v="3354"/>
  </r>
  <r>
    <x v="5"/>
    <n v="21426"/>
    <s v="M61250"/>
    <s v="ECHAFAUDAGE VALISE + ARMOIRE"/>
    <n v="1269.33"/>
    <x v="1"/>
    <n v="78.150000000000006"/>
    <x v="3354"/>
  </r>
  <r>
    <x v="5"/>
    <n v="21427"/>
    <s v="M61251"/>
    <s v="ECHAFAUDAGE VALISE + ARMOIRE"/>
    <n v="1269.33"/>
    <x v="0"/>
    <n v="44.96"/>
    <x v="3355"/>
  </r>
  <r>
    <x v="5"/>
    <n v="21427"/>
    <s v="M61251"/>
    <s v="ECHAFAUDAGE VALISE + ARMOIRE"/>
    <n v="1269.33"/>
    <x v="1"/>
    <n v="78.150000000000006"/>
    <x v="3355"/>
  </r>
  <r>
    <x v="7"/>
    <n v="21429"/>
    <s v="I5045"/>
    <s v="IMPRIMANTE MULTIFONCTIONS MP 2852 CSP"/>
    <n v="3698"/>
    <x v="0"/>
    <n v="609.59"/>
    <x v="3356"/>
  </r>
  <r>
    <x v="7"/>
    <n v="21429"/>
    <s v="I5045"/>
    <s v="IMPRIMANTE MULTIFONCTIONS MP 2852 CSP"/>
    <n v="3698"/>
    <x v="1"/>
    <n v="322.25"/>
    <x v="3356"/>
  </r>
  <r>
    <x v="9"/>
    <n v="21436"/>
    <s v="M41196"/>
    <s v="GABARIT-KIT DE TRANSPORT"/>
    <n v="1330.23"/>
    <x v="0"/>
    <n v="219.28"/>
    <x v="3357"/>
  </r>
  <r>
    <x v="9"/>
    <n v="21436"/>
    <s v="M41196"/>
    <s v="GABARIT-KIT DE TRANSPORT"/>
    <n v="1330.23"/>
    <x v="1"/>
    <n v="0"/>
    <x v="3357"/>
  </r>
  <r>
    <x v="2"/>
    <n v="21443"/>
    <s v="P0787"/>
    <s v="PC HP ELITEBOOK 8540P"/>
    <n v="1049.94"/>
    <x v="0"/>
    <n v="0"/>
    <x v="3358"/>
  </r>
  <r>
    <x v="2"/>
    <n v="21443"/>
    <s v="P0787"/>
    <s v="PC HP ELITEBOOK 8540P"/>
    <n v="1049.94"/>
    <x v="1"/>
    <n v="0"/>
    <x v="3358"/>
  </r>
  <r>
    <x v="2"/>
    <n v="21444"/>
    <s v="P0788"/>
    <s v="PC HP ELITEBOOK 8540P"/>
    <n v="1049.94"/>
    <x v="0"/>
    <n v="0"/>
    <x v="3359"/>
  </r>
  <r>
    <x v="2"/>
    <n v="21444"/>
    <s v="P0788"/>
    <s v="PC HP ELITEBOOK 8540P"/>
    <n v="1049.94"/>
    <x v="1"/>
    <n v="0"/>
    <x v="3359"/>
  </r>
  <r>
    <x v="2"/>
    <n v="21445"/>
    <s v="P0789"/>
    <s v="PC HP ELITEBOOK 8540P"/>
    <n v="1049.94"/>
    <x v="0"/>
    <n v="0"/>
    <x v="3360"/>
  </r>
  <r>
    <x v="2"/>
    <n v="21445"/>
    <s v="P0789"/>
    <s v="PC HP ELITEBOOK 8540P"/>
    <n v="1049.94"/>
    <x v="1"/>
    <n v="0"/>
    <x v="3360"/>
  </r>
  <r>
    <x v="2"/>
    <n v="21446"/>
    <s v="P0790"/>
    <s v="PC HP ELITEBOOK 8540P"/>
    <n v="1049.94"/>
    <x v="0"/>
    <n v="0"/>
    <x v="3361"/>
  </r>
  <r>
    <x v="2"/>
    <n v="21446"/>
    <s v="P0790"/>
    <s v="PC HP ELITEBOOK 8540P"/>
    <n v="1049.94"/>
    <x v="1"/>
    <n v="0"/>
    <x v="3361"/>
  </r>
  <r>
    <x v="5"/>
    <n v="21453"/>
    <s v="M61252"/>
    <s v="GARDE CORPS"/>
    <n v="1000"/>
    <x v="0"/>
    <n v="35.42"/>
    <x v="3362"/>
  </r>
  <r>
    <x v="5"/>
    <n v="21453"/>
    <s v="M61252"/>
    <s v="GARDE CORPS"/>
    <n v="1000"/>
    <x v="1"/>
    <n v="61.56"/>
    <x v="3362"/>
  </r>
  <r>
    <x v="5"/>
    <n v="21454"/>
    <s v="M61253"/>
    <s v="GARDE CORPS"/>
    <n v="1000"/>
    <x v="0"/>
    <n v="35.42"/>
    <x v="3363"/>
  </r>
  <r>
    <x v="5"/>
    <n v="21454"/>
    <s v="M61253"/>
    <s v="GARDE CORPS"/>
    <n v="1000"/>
    <x v="1"/>
    <n v="61.56"/>
    <x v="3363"/>
  </r>
  <r>
    <x v="4"/>
    <n v="21459"/>
    <s v="M41203"/>
    <s v="MARTEAU PERFORATEUR TE30MAVR"/>
    <n v="703.85"/>
    <x v="0"/>
    <n v="43.63"/>
    <x v="3364"/>
  </r>
  <r>
    <x v="4"/>
    <n v="21459"/>
    <s v="M41203"/>
    <s v="MARTEAU PERFORATEUR TE30MAVR"/>
    <n v="703.85"/>
    <x v="1"/>
    <n v="43.34"/>
    <x v="3364"/>
  </r>
  <r>
    <x v="7"/>
    <n v="21461"/>
    <s v="I5048"/>
    <s v="IMPRIMANTE AFICIO SP 6330N"/>
    <n v="649.9"/>
    <x v="0"/>
    <n v="107.14"/>
    <x v="3365"/>
  </r>
  <r>
    <x v="7"/>
    <n v="21461"/>
    <s v="I5048"/>
    <s v="IMPRIMANTE AFICIO SP 6330N"/>
    <n v="649.9"/>
    <x v="1"/>
    <n v="56.63"/>
    <x v="3365"/>
  </r>
  <r>
    <x v="8"/>
    <n v="21462"/>
    <s v="M41204"/>
    <s v="MODELE UNTERWAGEN R9800-986"/>
    <n v="17100"/>
    <x v="0"/>
    <n v="2818.85"/>
    <x v="3366"/>
  </r>
  <r>
    <x v="8"/>
    <n v="21462"/>
    <s v="M41204"/>
    <s v="MODELE UNTERWAGEN R9800-986"/>
    <n v="17100"/>
    <x v="1"/>
    <n v="0"/>
    <x v="3366"/>
  </r>
  <r>
    <x v="8"/>
    <n v="21468"/>
    <s v="M41210"/>
    <s v="MODELE UNTERWAGEN R9800-986"/>
    <n v="7250"/>
    <x v="0"/>
    <n v="1195.1199999999999"/>
    <x v="3367"/>
  </r>
  <r>
    <x v="8"/>
    <n v="21468"/>
    <s v="M41210"/>
    <s v="MODELE UNTERWAGEN R9800-986"/>
    <n v="7250"/>
    <x v="1"/>
    <n v="0"/>
    <x v="3367"/>
  </r>
  <r>
    <x v="8"/>
    <n v="21469"/>
    <s v="M41211"/>
    <s v="MODELE UNTERWAGEN R9800-986"/>
    <n v="7250"/>
    <x v="0"/>
    <n v="1195.1199999999999"/>
    <x v="3368"/>
  </r>
  <r>
    <x v="8"/>
    <n v="21469"/>
    <s v="M41211"/>
    <s v="MODELE UNTERWAGEN R9800-986"/>
    <n v="7250"/>
    <x v="1"/>
    <n v="0"/>
    <x v="3368"/>
  </r>
  <r>
    <x v="8"/>
    <n v="21471"/>
    <s v="M41213"/>
    <s v="MODELE UNTERWAGEN R9800-986"/>
    <n v="32600"/>
    <x v="0"/>
    <n v="5373.95"/>
    <x v="3369"/>
  </r>
  <r>
    <x v="8"/>
    <n v="21471"/>
    <s v="M41213"/>
    <s v="MODELE UNTERWAGEN R9800-986"/>
    <n v="32600"/>
    <x v="1"/>
    <n v="0"/>
    <x v="3369"/>
  </r>
  <r>
    <x v="11"/>
    <n v="21476"/>
    <s v="M61296"/>
    <s v="MISE EN PLACE DE RAYONNAGES"/>
    <n v="329700"/>
    <x v="0"/>
    <n v="11678.45"/>
    <x v="3370"/>
  </r>
  <r>
    <x v="11"/>
    <n v="21476"/>
    <s v="M61296"/>
    <s v="MISE EN PLACE DE RAYONNAGES"/>
    <n v="329700"/>
    <x v="1"/>
    <n v="23951.75"/>
    <x v="3370"/>
  </r>
  <r>
    <x v="14"/>
    <n v="21478"/>
    <s v="M61280"/>
    <s v="AMENAGEMENT PARKING SUPPLEMENTAIRE"/>
    <n v="30750"/>
    <x v="0"/>
    <n v="762.43"/>
    <x v="3371"/>
  </r>
  <r>
    <x v="14"/>
    <n v="21478"/>
    <s v="M61280"/>
    <s v="AMENAGEMENT PARKING SUPPLEMENTAIRE"/>
    <n v="30750"/>
    <x v="1"/>
    <n v="1524.86"/>
    <x v="3371"/>
  </r>
  <r>
    <x v="8"/>
    <n v="21484"/>
    <s v="M41217"/>
    <s v="MODELE"/>
    <n v="3180"/>
    <x v="0"/>
    <n v="518.41999999999996"/>
    <x v="3372"/>
  </r>
  <r>
    <x v="8"/>
    <n v="21484"/>
    <s v="M41217"/>
    <s v="MODELE"/>
    <n v="3180"/>
    <x v="1"/>
    <n v="0"/>
    <x v="3372"/>
  </r>
  <r>
    <x v="8"/>
    <n v="21485"/>
    <s v="M41218"/>
    <s v="MODELE"/>
    <n v="7670"/>
    <x v="0"/>
    <n v="1250.3800000000001"/>
    <x v="3373"/>
  </r>
  <r>
    <x v="8"/>
    <n v="21485"/>
    <s v="M41218"/>
    <s v="MODELE"/>
    <n v="7670"/>
    <x v="1"/>
    <n v="0"/>
    <x v="3373"/>
  </r>
  <r>
    <x v="7"/>
    <n v="21486"/>
    <s v="M30190"/>
    <s v="IMPRIMANTE TRANSFERT THERMIQUE"/>
    <n v="2548.5"/>
    <x v="0"/>
    <n v="180.54"/>
    <x v="3374"/>
  </r>
  <r>
    <x v="7"/>
    <n v="21486"/>
    <s v="M30190"/>
    <s v="IMPRIMANTE TRANSFERT THERMIQUE"/>
    <n v="2548.5"/>
    <x v="1"/>
    <n v="229.93"/>
    <x v="3374"/>
  </r>
  <r>
    <x v="7"/>
    <n v="21487"/>
    <s v="M30191"/>
    <s v="IMPRIMANTE TRANSFERT THERMIQUE"/>
    <n v="2548.5"/>
    <x v="0"/>
    <n v="180.54"/>
    <x v="3375"/>
  </r>
  <r>
    <x v="7"/>
    <n v="21487"/>
    <s v="M30191"/>
    <s v="IMPRIMANTE TRANSFERT THERMIQUE"/>
    <n v="2548.5"/>
    <x v="1"/>
    <n v="229.93"/>
    <x v="3375"/>
  </r>
  <r>
    <x v="7"/>
    <n v="21488"/>
    <s v="M30192"/>
    <s v="IMPRIMANTE TRANSFERT THERMIQUE"/>
    <n v="2548.5"/>
    <x v="0"/>
    <n v="180.54"/>
    <x v="3376"/>
  </r>
  <r>
    <x v="7"/>
    <n v="21488"/>
    <s v="M30192"/>
    <s v="IMPRIMANTE TRANSFERT THERMIQUE"/>
    <n v="2548.5"/>
    <x v="1"/>
    <n v="229.93"/>
    <x v="3376"/>
  </r>
  <r>
    <x v="4"/>
    <n v="21494"/>
    <s v="M41222"/>
    <s v="VERIN DE PRECHARGE"/>
    <n v="3733.13"/>
    <x v="0"/>
    <n v="615.38"/>
    <x v="3377"/>
  </r>
  <r>
    <x v="4"/>
    <n v="21494"/>
    <s v="M41222"/>
    <s v="VERIN DE PRECHARGE"/>
    <n v="3733.13"/>
    <x v="1"/>
    <n v="229.84"/>
    <x v="3377"/>
  </r>
  <r>
    <x v="4"/>
    <n v="21495"/>
    <s v="M41223"/>
    <s v="VERIN DE PRECHARGE"/>
    <n v="3733.13"/>
    <x v="0"/>
    <n v="615.38"/>
    <x v="3378"/>
  </r>
  <r>
    <x v="4"/>
    <n v="21495"/>
    <s v="M41223"/>
    <s v="VERIN DE PRECHARGE"/>
    <n v="3733.13"/>
    <x v="1"/>
    <n v="229.84"/>
    <x v="3378"/>
  </r>
  <r>
    <x v="4"/>
    <n v="21496"/>
    <s v="M41224"/>
    <s v="VERIN DE PRECHARGE"/>
    <n v="4400.7299999999996"/>
    <x v="0"/>
    <n v="725.44"/>
    <x v="3379"/>
  </r>
  <r>
    <x v="4"/>
    <n v="21496"/>
    <s v="M41224"/>
    <s v="VERIN DE PRECHARGE"/>
    <n v="4400.7299999999996"/>
    <x v="1"/>
    <n v="270.94"/>
    <x v="3379"/>
  </r>
  <r>
    <x v="2"/>
    <n v="21543"/>
    <s v="P5088"/>
    <s v="PC PORTABLE"/>
    <n v="1419.12"/>
    <x v="0"/>
    <n v="233.94"/>
    <x v="3380"/>
  </r>
  <r>
    <x v="2"/>
    <n v="21543"/>
    <s v="P5088"/>
    <s v="PC PORTABLE"/>
    <n v="1419.12"/>
    <x v="1"/>
    <n v="0"/>
    <x v="3380"/>
  </r>
  <r>
    <x v="3"/>
    <n v="21552"/>
    <s v="M50083"/>
    <s v="BRAS DE MANUTENTION P. VISSEUSE DISTRIBU"/>
    <n v="31044.71"/>
    <x v="0"/>
    <n v="1374.6"/>
    <x v="3381"/>
  </r>
  <r>
    <x v="3"/>
    <n v="21552"/>
    <s v="M50083"/>
    <s v="BRAS DE MANUTENTION P. VISSEUSE DISTRIBU"/>
    <n v="31044.71"/>
    <x v="1"/>
    <n v="3428.34"/>
    <x v="3381"/>
  </r>
  <r>
    <x v="2"/>
    <n v="21560"/>
    <s v="P5109"/>
    <s v="DELL PRECISION M4600"/>
    <n v="1618.56"/>
    <x v="0"/>
    <n v="266.81"/>
    <x v="3382"/>
  </r>
  <r>
    <x v="2"/>
    <n v="21560"/>
    <s v="P5109"/>
    <s v="DELL PRECISION M4600"/>
    <n v="1618.56"/>
    <x v="1"/>
    <n v="0"/>
    <x v="3382"/>
  </r>
  <r>
    <x v="9"/>
    <n v="21561"/>
    <s v="M41272"/>
    <s v="GABARIT R996"/>
    <n v="3360"/>
    <x v="0"/>
    <n v="553.88"/>
    <x v="3383"/>
  </r>
  <r>
    <x v="9"/>
    <n v="21561"/>
    <s v="M41272"/>
    <s v="GABARIT R996"/>
    <n v="3360"/>
    <x v="1"/>
    <n v="0"/>
    <x v="3383"/>
  </r>
  <r>
    <x v="9"/>
    <n v="21562"/>
    <s v="M41273"/>
    <s v="GABARIT R996"/>
    <n v="3360"/>
    <x v="0"/>
    <n v="553.88"/>
    <x v="3384"/>
  </r>
  <r>
    <x v="9"/>
    <n v="21562"/>
    <s v="M41273"/>
    <s v="GABARIT R996"/>
    <n v="3360"/>
    <x v="1"/>
    <n v="0"/>
    <x v="3384"/>
  </r>
  <r>
    <x v="9"/>
    <n v="21563"/>
    <s v="M41274"/>
    <s v="GABARIT R996"/>
    <n v="3360"/>
    <x v="0"/>
    <n v="553.88"/>
    <x v="3385"/>
  </r>
  <r>
    <x v="9"/>
    <n v="21563"/>
    <s v="M41274"/>
    <s v="GABARIT R996"/>
    <n v="3360"/>
    <x v="1"/>
    <n v="0"/>
    <x v="3385"/>
  </r>
  <r>
    <x v="6"/>
    <n v="21568"/>
    <s v="M30195"/>
    <s v="LICENCE ARTICULATE"/>
    <n v="926.5"/>
    <x v="0"/>
    <n v="151.88999999999999"/>
    <x v="3386"/>
  </r>
  <r>
    <x v="6"/>
    <n v="21568"/>
    <s v="M30195"/>
    <s v="LICENCE ARTICULATE"/>
    <n v="926.5"/>
    <x v="1"/>
    <n v="0"/>
    <x v="3386"/>
  </r>
  <r>
    <x v="3"/>
    <n v="21569"/>
    <s v="M20400A"/>
    <s v="SYSTEME PESEE INTÉGREE"/>
    <n v="1005.99"/>
    <x v="0"/>
    <n v="62.36"/>
    <x v="3387"/>
  </r>
  <r>
    <x v="3"/>
    <n v="21569"/>
    <s v="M20400A"/>
    <s v="SYSTEME PESEE INTÉGREE"/>
    <n v="1005.99"/>
    <x v="1"/>
    <n v="87.66"/>
    <x v="3387"/>
  </r>
  <r>
    <x v="3"/>
    <n v="21570"/>
    <s v="M20309A"/>
    <s v="SYSTEME PESEE INTÉGREE"/>
    <n v="1006.76"/>
    <x v="0"/>
    <n v="62.4"/>
    <x v="3388"/>
  </r>
  <r>
    <x v="3"/>
    <n v="21570"/>
    <s v="M20309A"/>
    <s v="SYSTEME PESEE INTÉGREE"/>
    <n v="1006.76"/>
    <x v="1"/>
    <n v="87.73"/>
    <x v="3388"/>
  </r>
  <r>
    <x v="3"/>
    <n v="21571"/>
    <s v="M20311A"/>
    <s v="SYSTEME PESEE INTÉGREE"/>
    <n v="1006.76"/>
    <x v="0"/>
    <n v="62.4"/>
    <x v="3389"/>
  </r>
  <r>
    <x v="3"/>
    <n v="21571"/>
    <s v="M20311A"/>
    <s v="SYSTEME PESEE INTÉGREE"/>
    <n v="1006.76"/>
    <x v="1"/>
    <n v="87.73"/>
    <x v="3389"/>
  </r>
  <r>
    <x v="2"/>
    <n v="21576"/>
    <s v="U0867"/>
    <s v="PC HP ELITE 8000"/>
    <n v="178.55"/>
    <x v="0"/>
    <n v="29.43"/>
    <x v="3390"/>
  </r>
  <r>
    <x v="2"/>
    <n v="21576"/>
    <s v="U0867"/>
    <s v="PC HP ELITE 8000"/>
    <n v="178.55"/>
    <x v="1"/>
    <n v="0"/>
    <x v="3390"/>
  </r>
  <r>
    <x v="2"/>
    <n v="21577"/>
    <s v="U0928"/>
    <s v="PC ELITE8000 SFF"/>
    <n v="240.99"/>
    <x v="0"/>
    <n v="39.729999999999997"/>
    <x v="3391"/>
  </r>
  <r>
    <x v="2"/>
    <n v="21577"/>
    <s v="U0928"/>
    <s v="PC ELITE8000 SFF"/>
    <n v="240.99"/>
    <x v="1"/>
    <n v="0"/>
    <x v="3391"/>
  </r>
  <r>
    <x v="2"/>
    <n v="21578"/>
    <s v="U0950"/>
    <s v="PC POSTE 3D HP Z600 PROCESSUR E5620"/>
    <n v="1198.92"/>
    <x v="0"/>
    <n v="197.64"/>
    <x v="3392"/>
  </r>
  <r>
    <x v="2"/>
    <n v="21578"/>
    <s v="U0950"/>
    <s v="PC POSTE 3D HP Z600 PROCESSUR E5620"/>
    <n v="1198.92"/>
    <x v="1"/>
    <n v="0"/>
    <x v="3392"/>
  </r>
  <r>
    <x v="2"/>
    <n v="21579"/>
    <s v="U0955"/>
    <s v="PC 8000 ELITE SFF"/>
    <n v="255.98"/>
    <x v="0"/>
    <n v="42.19"/>
    <x v="3393"/>
  </r>
  <r>
    <x v="2"/>
    <n v="21579"/>
    <s v="U0955"/>
    <s v="PC 8000 ELITE SFF"/>
    <n v="255.98"/>
    <x v="1"/>
    <n v="0"/>
    <x v="3393"/>
  </r>
  <r>
    <x v="2"/>
    <n v="21585"/>
    <s v="P0749"/>
    <s v="PC PORTABLE HP 8440 P"/>
    <n v="656.15"/>
    <x v="0"/>
    <n v="108.16"/>
    <x v="3394"/>
  </r>
  <r>
    <x v="2"/>
    <n v="21585"/>
    <s v="P0749"/>
    <s v="PC PORTABLE HP 8440 P"/>
    <n v="656.15"/>
    <x v="1"/>
    <n v="0"/>
    <x v="3394"/>
  </r>
  <r>
    <x v="2"/>
    <n v="21586"/>
    <s v="P0764"/>
    <s v="PC PORTABLE HP 8440 P"/>
    <n v="656.15"/>
    <x v="0"/>
    <n v="108.16"/>
    <x v="3395"/>
  </r>
  <r>
    <x v="2"/>
    <n v="21586"/>
    <s v="P0764"/>
    <s v="PC PORTABLE HP 8440 P"/>
    <n v="656.15"/>
    <x v="1"/>
    <n v="0"/>
    <x v="3395"/>
  </r>
  <r>
    <x v="2"/>
    <n v="21587"/>
    <s v="P0768"/>
    <s v="PC PORTABLE HP 8440 P"/>
    <n v="656.15"/>
    <x v="0"/>
    <n v="108.16"/>
    <x v="3396"/>
  </r>
  <r>
    <x v="2"/>
    <n v="21587"/>
    <s v="P0768"/>
    <s v="PC PORTABLE HP 8440 P"/>
    <n v="656.15"/>
    <x v="1"/>
    <n v="0"/>
    <x v="3396"/>
  </r>
  <r>
    <x v="2"/>
    <n v="21588"/>
    <s v="P0769"/>
    <s v="PC PORTABLE HP 8440 P"/>
    <n v="656.15"/>
    <x v="0"/>
    <n v="108.16"/>
    <x v="3397"/>
  </r>
  <r>
    <x v="2"/>
    <n v="21588"/>
    <s v="P0769"/>
    <s v="PC PORTABLE HP 8440 P"/>
    <n v="656.15"/>
    <x v="1"/>
    <n v="0"/>
    <x v="3397"/>
  </r>
  <r>
    <x v="2"/>
    <n v="21593"/>
    <s v="U1070"/>
    <s v="PC ELITE 8000 SFF"/>
    <n v="285.7"/>
    <x v="0"/>
    <n v="47.1"/>
    <x v="3398"/>
  </r>
  <r>
    <x v="2"/>
    <n v="21593"/>
    <s v="U1070"/>
    <s v="PC ELITE 8000 SFF"/>
    <n v="285.7"/>
    <x v="1"/>
    <n v="0"/>
    <x v="3398"/>
  </r>
  <r>
    <x v="2"/>
    <n v="21594"/>
    <s v="U1075"/>
    <s v="PC  ELITE 8000 SFF"/>
    <n v="285.7"/>
    <x v="0"/>
    <n v="47.1"/>
    <x v="3399"/>
  </r>
  <r>
    <x v="2"/>
    <n v="21594"/>
    <s v="U1075"/>
    <s v="PC  ELITE 8000 SFF"/>
    <n v="285.7"/>
    <x v="1"/>
    <n v="0"/>
    <x v="3399"/>
  </r>
  <r>
    <x v="2"/>
    <n v="21595"/>
    <s v="U1078"/>
    <s v="PC  ELITE 8000 SFF"/>
    <n v="285.7"/>
    <x v="0"/>
    <n v="47.1"/>
    <x v="3400"/>
  </r>
  <r>
    <x v="2"/>
    <n v="21595"/>
    <s v="U1078"/>
    <s v="PC  ELITE 8000 SFF"/>
    <n v="285.7"/>
    <x v="1"/>
    <n v="0"/>
    <x v="3400"/>
  </r>
  <r>
    <x v="2"/>
    <n v="21596"/>
    <s v="U1079"/>
    <s v="PC  ELITE8000 SFF"/>
    <n v="285.7"/>
    <x v="0"/>
    <n v="47.1"/>
    <x v="3401"/>
  </r>
  <r>
    <x v="2"/>
    <n v="21596"/>
    <s v="U1079"/>
    <s v="PC  ELITE8000 SFF"/>
    <n v="285.7"/>
    <x v="1"/>
    <n v="0"/>
    <x v="3401"/>
  </r>
  <r>
    <x v="2"/>
    <n v="21601"/>
    <s v="U1202"/>
    <s v="PC HP 500B"/>
    <n v="377.98"/>
    <x v="0"/>
    <n v="62.32"/>
    <x v="3402"/>
  </r>
  <r>
    <x v="2"/>
    <n v="21601"/>
    <s v="U1202"/>
    <s v="PC HP 500B"/>
    <n v="377.98"/>
    <x v="1"/>
    <n v="0"/>
    <x v="3402"/>
  </r>
  <r>
    <x v="2"/>
    <n v="21602"/>
    <s v="U1209"/>
    <s v="PC HP 500B"/>
    <n v="377.98"/>
    <x v="0"/>
    <n v="62.32"/>
    <x v="3403"/>
  </r>
  <r>
    <x v="2"/>
    <n v="21602"/>
    <s v="U1209"/>
    <s v="PC HP 500B"/>
    <n v="377.98"/>
    <x v="1"/>
    <n v="0"/>
    <x v="3403"/>
  </r>
  <r>
    <x v="2"/>
    <n v="21603"/>
    <s v="U1221"/>
    <s v="PC HP 500B"/>
    <n v="377.98"/>
    <x v="0"/>
    <n v="62.32"/>
    <x v="3404"/>
  </r>
  <r>
    <x v="2"/>
    <n v="21603"/>
    <s v="U1221"/>
    <s v="PC HP 500B"/>
    <n v="377.98"/>
    <x v="1"/>
    <n v="0"/>
    <x v="3404"/>
  </r>
  <r>
    <x v="2"/>
    <n v="21604"/>
    <s v="U1222"/>
    <s v="PC HP 500B"/>
    <n v="377.98"/>
    <x v="0"/>
    <n v="62.32"/>
    <x v="3405"/>
  </r>
  <r>
    <x v="2"/>
    <n v="21604"/>
    <s v="U1222"/>
    <s v="PC HP 500B"/>
    <n v="377.98"/>
    <x v="1"/>
    <n v="0"/>
    <x v="3405"/>
  </r>
  <r>
    <x v="2"/>
    <n v="21605"/>
    <s v="U1225"/>
    <s v="PC HP 500B"/>
    <n v="377.98"/>
    <x v="0"/>
    <n v="62.32"/>
    <x v="3406"/>
  </r>
  <r>
    <x v="2"/>
    <n v="21605"/>
    <s v="U1225"/>
    <s v="PC HP 500B"/>
    <n v="377.98"/>
    <x v="1"/>
    <n v="0"/>
    <x v="3406"/>
  </r>
  <r>
    <x v="2"/>
    <n v="21610"/>
    <s v="U1235"/>
    <s v="PC HP 500B"/>
    <n v="377.98"/>
    <x v="0"/>
    <n v="62.32"/>
    <x v="3407"/>
  </r>
  <r>
    <x v="2"/>
    <n v="21610"/>
    <s v="U1235"/>
    <s v="PC HP 500B"/>
    <n v="377.98"/>
    <x v="1"/>
    <n v="0"/>
    <x v="3407"/>
  </r>
  <r>
    <x v="2"/>
    <n v="21611"/>
    <s v="U1237"/>
    <s v="PC HP 500B"/>
    <n v="377.98"/>
    <x v="0"/>
    <n v="62.32"/>
    <x v="3408"/>
  </r>
  <r>
    <x v="2"/>
    <n v="21611"/>
    <s v="U1237"/>
    <s v="PC HP 500B"/>
    <n v="377.98"/>
    <x v="1"/>
    <n v="0"/>
    <x v="3408"/>
  </r>
  <r>
    <x v="2"/>
    <n v="21612"/>
    <s v="U1238"/>
    <s v="PC HP 500B"/>
    <n v="377.98"/>
    <x v="0"/>
    <n v="62.32"/>
    <x v="3409"/>
  </r>
  <r>
    <x v="2"/>
    <n v="21612"/>
    <s v="U1238"/>
    <s v="PC HP 500B"/>
    <n v="377.98"/>
    <x v="1"/>
    <n v="0"/>
    <x v="3409"/>
  </r>
  <r>
    <x v="2"/>
    <n v="21613"/>
    <s v="U1239"/>
    <s v="PC HP 500B"/>
    <n v="377.98"/>
    <x v="0"/>
    <n v="62.32"/>
    <x v="3410"/>
  </r>
  <r>
    <x v="2"/>
    <n v="21613"/>
    <s v="U1239"/>
    <s v="PC HP 500B"/>
    <n v="377.98"/>
    <x v="1"/>
    <n v="0"/>
    <x v="3410"/>
  </r>
  <r>
    <x v="3"/>
    <n v="21621"/>
    <s v="M50084"/>
    <s v="GERBEUR ELECTRIQUE"/>
    <n v="8659.49"/>
    <x v="0"/>
    <n v="536.77"/>
    <x v="3411"/>
  </r>
  <r>
    <x v="3"/>
    <n v="21621"/>
    <s v="M50084"/>
    <s v="GERBEUR ELECTRIQUE"/>
    <n v="8659.49"/>
    <x v="1"/>
    <n v="807.95"/>
    <x v="3411"/>
  </r>
  <r>
    <x v="2"/>
    <n v="21626"/>
    <s v="P0279"/>
    <s v="PC PORTABLE NC 6230"/>
    <n v="0"/>
    <x v="0"/>
    <n v="0"/>
    <x v="3412"/>
  </r>
  <r>
    <x v="2"/>
    <n v="21626"/>
    <s v="P0279"/>
    <s v="PC PORTABLE NC 6230"/>
    <n v="0"/>
    <x v="1"/>
    <n v="0"/>
    <x v="3412"/>
  </r>
  <r>
    <x v="2"/>
    <n v="21627"/>
    <s v="P0294"/>
    <s v="PC PORTABLE NC 6230"/>
    <n v="0"/>
    <x v="0"/>
    <n v="0"/>
    <x v="3413"/>
  </r>
  <r>
    <x v="2"/>
    <n v="21627"/>
    <s v="P0294"/>
    <s v="PC PORTABLE NC 6230"/>
    <n v="0"/>
    <x v="1"/>
    <n v="0"/>
    <x v="3413"/>
  </r>
  <r>
    <x v="2"/>
    <n v="21628"/>
    <s v="P0432"/>
    <s v="PC PORTABLE D630"/>
    <n v="0"/>
    <x v="0"/>
    <n v="0"/>
    <x v="3414"/>
  </r>
  <r>
    <x v="2"/>
    <n v="21628"/>
    <s v="P0432"/>
    <s v="PC PORTABLE D630"/>
    <n v="0"/>
    <x v="1"/>
    <n v="0"/>
    <x v="3414"/>
  </r>
  <r>
    <x v="2"/>
    <n v="21629"/>
    <s v="P0465"/>
    <s v="PC PORTABLE D630"/>
    <n v="0"/>
    <x v="0"/>
    <n v="0"/>
    <x v="3415"/>
  </r>
  <r>
    <x v="2"/>
    <n v="21629"/>
    <s v="P0465"/>
    <s v="PC PORTABLE D630"/>
    <n v="0"/>
    <x v="1"/>
    <n v="0"/>
    <x v="3415"/>
  </r>
  <r>
    <x v="2"/>
    <n v="21630"/>
    <s v="U0689"/>
    <s v="PC DC 7800 SFF"/>
    <n v="0"/>
    <x v="0"/>
    <n v="0"/>
    <x v="3416"/>
  </r>
  <r>
    <x v="2"/>
    <n v="21630"/>
    <s v="U0689"/>
    <s v="PC DC 7800 SFF"/>
    <n v="0"/>
    <x v="1"/>
    <n v="0"/>
    <x v="3416"/>
  </r>
  <r>
    <x v="0"/>
    <n v="21652"/>
    <s v="M13536"/>
    <s v="RENAULT LAGUNA"/>
    <n v="0"/>
    <x v="0"/>
    <n v="0"/>
    <x v="3417"/>
  </r>
  <r>
    <x v="0"/>
    <n v="21652"/>
    <s v="M13536"/>
    <s v="RENAULT LAGUNA"/>
    <n v="0"/>
    <x v="1"/>
    <n v="0"/>
    <x v="3417"/>
  </r>
  <r>
    <x v="4"/>
    <n v="21660"/>
    <s v="M41281"/>
    <s v="GROUPE ELECTROGENE 4200W"/>
    <n v="715"/>
    <x v="0"/>
    <n v="23.64"/>
    <x v="3418"/>
  </r>
  <r>
    <x v="4"/>
    <n v="21660"/>
    <s v="M41281"/>
    <s v="GROUPE ELECTROGENE 4200W"/>
    <n v="715"/>
    <x v="1"/>
    <n v="39.549999999999997"/>
    <x v="3418"/>
  </r>
  <r>
    <x v="7"/>
    <n v="21663"/>
    <s v="M27322"/>
    <s v="TRACABILITE DES EM -TERMINAUX PORTABLES"/>
    <n v="9434.61"/>
    <x v="0"/>
    <n v="0"/>
    <x v="3419"/>
  </r>
  <r>
    <x v="7"/>
    <n v="21663"/>
    <s v="M27322"/>
    <s v="TRACABILITE DES EM -TERMINAUX PORTABLES"/>
    <n v="9434.61"/>
    <x v="1"/>
    <n v="647.75"/>
    <x v="3419"/>
  </r>
  <r>
    <x v="7"/>
    <n v="21668"/>
    <s v="M30197"/>
    <s v="VIDEOPROJECTEUR"/>
    <n v="1915"/>
    <x v="0"/>
    <n v="237.41"/>
    <x v="3420"/>
  </r>
  <r>
    <x v="7"/>
    <n v="21668"/>
    <s v="M30197"/>
    <s v="VIDEOPROJECTEUR"/>
    <n v="1915"/>
    <x v="1"/>
    <n v="178.68"/>
    <x v="3420"/>
  </r>
  <r>
    <x v="6"/>
    <n v="21669"/>
    <s v="M30198"/>
    <s v="LOGICIEL ADOBE FRAMEMAKER 10"/>
    <n v="1043.5"/>
    <x v="0"/>
    <n v="172.02"/>
    <x v="3421"/>
  </r>
  <r>
    <x v="6"/>
    <n v="21669"/>
    <s v="M30198"/>
    <s v="LOGICIEL ADOBE FRAMEMAKER 10"/>
    <n v="1043.5"/>
    <x v="1"/>
    <n v="0"/>
    <x v="3421"/>
  </r>
  <r>
    <x v="6"/>
    <n v="21670"/>
    <s v="M30199"/>
    <s v="LOGICIEL ADOBE FRAMEMAKER 10"/>
    <n v="1043.5"/>
    <x v="0"/>
    <n v="172.02"/>
    <x v="3422"/>
  </r>
  <r>
    <x v="6"/>
    <n v="21670"/>
    <s v="M30199"/>
    <s v="LOGICIEL ADOBE FRAMEMAKER 10"/>
    <n v="1043.5"/>
    <x v="1"/>
    <n v="0"/>
    <x v="3422"/>
  </r>
  <r>
    <x v="7"/>
    <n v="21671"/>
    <s v="M30200A"/>
    <s v="SERVEUR"/>
    <n v="113836"/>
    <x v="0"/>
    <n v="18765.32"/>
    <x v="3423"/>
  </r>
  <r>
    <x v="7"/>
    <n v="21671"/>
    <s v="M30200A"/>
    <s v="SERVEUR"/>
    <n v="113836"/>
    <x v="1"/>
    <n v="10621.14"/>
    <x v="3423"/>
  </r>
  <r>
    <x v="5"/>
    <n v="21677"/>
    <s v="M61259"/>
    <s v="TOURELLE AVEC ECHELLES + PLATEFORME"/>
    <n v="5592"/>
    <x v="0"/>
    <n v="277.3"/>
    <x v="3424"/>
  </r>
  <r>
    <x v="5"/>
    <n v="21677"/>
    <s v="M61259"/>
    <s v="TOURELLE AVEC ECHELLES + PLATEFORME"/>
    <n v="5592"/>
    <x v="1"/>
    <n v="379.23"/>
    <x v="3424"/>
  </r>
  <r>
    <x v="4"/>
    <n v="21678"/>
    <s v="M41285"/>
    <s v="CAISSE A OUTILS"/>
    <n v="570"/>
    <x v="0"/>
    <n v="20.190000000000001"/>
    <x v="3425"/>
  </r>
  <r>
    <x v="4"/>
    <n v="21678"/>
    <s v="M41285"/>
    <s v="CAISSE A OUTILS"/>
    <n v="570"/>
    <x v="1"/>
    <n v="38.659999999999997"/>
    <x v="3425"/>
  </r>
  <r>
    <x v="4"/>
    <n v="21679"/>
    <s v="M41286"/>
    <s v="CAISSE A OUTILS"/>
    <n v="570"/>
    <x v="0"/>
    <n v="20.190000000000001"/>
    <x v="3426"/>
  </r>
  <r>
    <x v="4"/>
    <n v="21679"/>
    <s v="M41286"/>
    <s v="CAISSE A OUTILS"/>
    <n v="570"/>
    <x v="1"/>
    <n v="38.659999999999997"/>
    <x v="3426"/>
  </r>
  <r>
    <x v="4"/>
    <n v="21680"/>
    <s v="M41287"/>
    <s v="CAISSE A OUTILS"/>
    <n v="570"/>
    <x v="0"/>
    <n v="20.190000000000001"/>
    <x v="3427"/>
  </r>
  <r>
    <x v="4"/>
    <n v="21680"/>
    <s v="M41287"/>
    <s v="CAISSE A OUTILS"/>
    <n v="570"/>
    <x v="1"/>
    <n v="38.659999999999997"/>
    <x v="3427"/>
  </r>
  <r>
    <x v="4"/>
    <n v="21685"/>
    <s v="M41292"/>
    <s v="CAISSE A OUTILS"/>
    <n v="570"/>
    <x v="0"/>
    <n v="20.190000000000001"/>
    <x v="3428"/>
  </r>
  <r>
    <x v="4"/>
    <n v="21685"/>
    <s v="M41292"/>
    <s v="CAISSE A OUTILS"/>
    <n v="570"/>
    <x v="1"/>
    <n v="38.659999999999997"/>
    <x v="3428"/>
  </r>
  <r>
    <x v="4"/>
    <n v="21686"/>
    <s v="M41293"/>
    <s v="CAISSE A OUTILS"/>
    <n v="570"/>
    <x v="0"/>
    <n v="20.190000000000001"/>
    <x v="3429"/>
  </r>
  <r>
    <x v="4"/>
    <n v="21686"/>
    <s v="M41293"/>
    <s v="CAISSE A OUTILS"/>
    <n v="570"/>
    <x v="1"/>
    <n v="38.659999999999997"/>
    <x v="3429"/>
  </r>
  <r>
    <x v="4"/>
    <n v="21687"/>
    <s v="M41294"/>
    <s v="CAISSE A OUTILS"/>
    <n v="570"/>
    <x v="0"/>
    <n v="20.190000000000001"/>
    <x v="3430"/>
  </r>
  <r>
    <x v="4"/>
    <n v="21687"/>
    <s v="M41294"/>
    <s v="CAISSE A OUTILS"/>
    <n v="570"/>
    <x v="1"/>
    <n v="38.659999999999997"/>
    <x v="3430"/>
  </r>
  <r>
    <x v="4"/>
    <n v="21688"/>
    <s v="M41295"/>
    <s v="CAISSE A OUTILS"/>
    <n v="570"/>
    <x v="0"/>
    <n v="20.190000000000001"/>
    <x v="3431"/>
  </r>
  <r>
    <x v="4"/>
    <n v="21688"/>
    <s v="M41295"/>
    <s v="CAISSE A OUTILS"/>
    <n v="570"/>
    <x v="1"/>
    <n v="38.659999999999997"/>
    <x v="3431"/>
  </r>
  <r>
    <x v="4"/>
    <n v="21693"/>
    <s v="M41300"/>
    <s v="CAISSE A OUTILS"/>
    <n v="570"/>
    <x v="0"/>
    <n v="20.190000000000001"/>
    <x v="3432"/>
  </r>
  <r>
    <x v="4"/>
    <n v="21693"/>
    <s v="M41300"/>
    <s v="CAISSE A OUTILS"/>
    <n v="570"/>
    <x v="1"/>
    <n v="38.659999999999997"/>
    <x v="3432"/>
  </r>
  <r>
    <x v="4"/>
    <n v="21694"/>
    <s v="M41301"/>
    <s v="CAISSE A OUTILS"/>
    <n v="570"/>
    <x v="0"/>
    <n v="20.190000000000001"/>
    <x v="3433"/>
  </r>
  <r>
    <x v="4"/>
    <n v="21694"/>
    <s v="M41301"/>
    <s v="CAISSE A OUTILS"/>
    <n v="570"/>
    <x v="1"/>
    <n v="38.659999999999997"/>
    <x v="3433"/>
  </r>
  <r>
    <x v="4"/>
    <n v="21695"/>
    <s v="M41302"/>
    <s v="CAISSE A OUTILS"/>
    <n v="570"/>
    <x v="0"/>
    <n v="20.190000000000001"/>
    <x v="3434"/>
  </r>
  <r>
    <x v="4"/>
    <n v="21695"/>
    <s v="M41302"/>
    <s v="CAISSE A OUTILS"/>
    <n v="570"/>
    <x v="1"/>
    <n v="38.659999999999997"/>
    <x v="3434"/>
  </r>
  <r>
    <x v="4"/>
    <n v="21696"/>
    <s v="M41303"/>
    <s v="CAISSE A OUTILS"/>
    <n v="570"/>
    <x v="0"/>
    <n v="20.190000000000001"/>
    <x v="3435"/>
  </r>
  <r>
    <x v="4"/>
    <n v="21696"/>
    <s v="M41303"/>
    <s v="CAISSE A OUTILS"/>
    <n v="570"/>
    <x v="1"/>
    <n v="38.659999999999997"/>
    <x v="3435"/>
  </r>
  <r>
    <x v="4"/>
    <n v="21702"/>
    <s v="M41309"/>
    <s v="CAISSE A OUTILS"/>
    <n v="570"/>
    <x v="0"/>
    <n v="20.190000000000001"/>
    <x v="3436"/>
  </r>
  <r>
    <x v="4"/>
    <n v="21702"/>
    <s v="M41309"/>
    <s v="CAISSE A OUTILS"/>
    <n v="570"/>
    <x v="1"/>
    <n v="38.659999999999997"/>
    <x v="3436"/>
  </r>
  <r>
    <x v="4"/>
    <n v="21703"/>
    <s v="M41310"/>
    <s v="CAISSE A OUTILS"/>
    <n v="570"/>
    <x v="0"/>
    <n v="20.190000000000001"/>
    <x v="3437"/>
  </r>
  <r>
    <x v="4"/>
    <n v="21703"/>
    <s v="M41310"/>
    <s v="CAISSE A OUTILS"/>
    <n v="570"/>
    <x v="1"/>
    <n v="38.659999999999997"/>
    <x v="3437"/>
  </r>
  <r>
    <x v="4"/>
    <n v="21704"/>
    <s v="M41311"/>
    <s v="CAISSE A OUTILS"/>
    <n v="570"/>
    <x v="0"/>
    <n v="20.190000000000001"/>
    <x v="3438"/>
  </r>
  <r>
    <x v="4"/>
    <n v="21704"/>
    <s v="M41311"/>
    <s v="CAISSE A OUTILS"/>
    <n v="570"/>
    <x v="1"/>
    <n v="38.659999999999997"/>
    <x v="3438"/>
  </r>
  <r>
    <x v="4"/>
    <n v="21705"/>
    <s v="M41312"/>
    <s v="CAISSE A OUTILS"/>
    <n v="570"/>
    <x v="0"/>
    <n v="20.190000000000001"/>
    <x v="3439"/>
  </r>
  <r>
    <x v="4"/>
    <n v="21705"/>
    <s v="M41312"/>
    <s v="CAISSE A OUTILS"/>
    <n v="570"/>
    <x v="1"/>
    <n v="38.659999999999997"/>
    <x v="3439"/>
  </r>
  <r>
    <x v="8"/>
    <n v="21710"/>
    <s v="M41317"/>
    <s v="MODELE R9200"/>
    <n v="16700"/>
    <x v="0"/>
    <n v="2281.41"/>
    <x v="3440"/>
  </r>
  <r>
    <x v="8"/>
    <n v="21710"/>
    <s v="M41317"/>
    <s v="MODELE R9200"/>
    <n v="16700"/>
    <x v="1"/>
    <n v="0"/>
    <x v="3440"/>
  </r>
  <r>
    <x v="8"/>
    <n v="21711"/>
    <s v="M41318"/>
    <s v="MODELE R9200"/>
    <n v="13700"/>
    <x v="0"/>
    <n v="1871.58"/>
    <x v="3441"/>
  </r>
  <r>
    <x v="8"/>
    <n v="21711"/>
    <s v="M41318"/>
    <s v="MODELE R9200"/>
    <n v="13700"/>
    <x v="1"/>
    <n v="0"/>
    <x v="3441"/>
  </r>
  <r>
    <x v="8"/>
    <n v="21712"/>
    <s v="M41319"/>
    <s v="MODELE R9200"/>
    <n v="15800"/>
    <x v="0"/>
    <n v="2158.46"/>
    <x v="3442"/>
  </r>
  <r>
    <x v="8"/>
    <n v="21712"/>
    <s v="M41319"/>
    <s v="MODELE R9200"/>
    <n v="15800"/>
    <x v="1"/>
    <n v="0"/>
    <x v="3442"/>
  </r>
  <r>
    <x v="8"/>
    <n v="21713"/>
    <s v="M41310"/>
    <s v="MODELE R9200"/>
    <n v="15300"/>
    <x v="0"/>
    <n v="2090.16"/>
    <x v="3443"/>
  </r>
  <r>
    <x v="8"/>
    <n v="21713"/>
    <s v="M41310"/>
    <s v="MODELE R9200"/>
    <n v="15300"/>
    <x v="1"/>
    <n v="0"/>
    <x v="3443"/>
  </r>
  <r>
    <x v="11"/>
    <n v="21718"/>
    <s v="M61263"/>
    <s v="CONTENAIRE"/>
    <n v="612"/>
    <x v="0"/>
    <n v="21.68"/>
    <x v="3444"/>
  </r>
  <r>
    <x v="11"/>
    <n v="21718"/>
    <s v="M61263"/>
    <s v="CONTENAIRE"/>
    <n v="612"/>
    <x v="1"/>
    <n v="36.409999999999997"/>
    <x v="3444"/>
  </r>
  <r>
    <x v="11"/>
    <n v="21719"/>
    <s v="M61264"/>
    <s v="CONTENAIRE"/>
    <n v="612"/>
    <x v="0"/>
    <n v="21.68"/>
    <x v="3445"/>
  </r>
  <r>
    <x v="11"/>
    <n v="21719"/>
    <s v="M61264"/>
    <s v="CONTENAIRE"/>
    <n v="612"/>
    <x v="1"/>
    <n v="36.409999999999997"/>
    <x v="3445"/>
  </r>
  <r>
    <x v="11"/>
    <n v="21720"/>
    <s v="M61265"/>
    <s v="CONTENAIRE"/>
    <n v="612"/>
    <x v="0"/>
    <n v="21.68"/>
    <x v="3446"/>
  </r>
  <r>
    <x v="11"/>
    <n v="21720"/>
    <s v="M61265"/>
    <s v="CONTENAIRE"/>
    <n v="612"/>
    <x v="1"/>
    <n v="36.409999999999997"/>
    <x v="3446"/>
  </r>
  <r>
    <x v="11"/>
    <n v="21721"/>
    <s v="M61266"/>
    <s v="CONTENAIRE"/>
    <n v="612"/>
    <x v="0"/>
    <n v="21.68"/>
    <x v="3447"/>
  </r>
  <r>
    <x v="11"/>
    <n v="21721"/>
    <s v="M61266"/>
    <s v="CONTENAIRE"/>
    <n v="612"/>
    <x v="1"/>
    <n v="36.409999999999997"/>
    <x v="3447"/>
  </r>
  <r>
    <x v="11"/>
    <n v="21722"/>
    <s v="M61267"/>
    <s v="CONTENAIRE"/>
    <n v="612"/>
    <x v="0"/>
    <n v="21.68"/>
    <x v="3448"/>
  </r>
  <r>
    <x v="11"/>
    <n v="21722"/>
    <s v="M61267"/>
    <s v="CONTENAIRE"/>
    <n v="612"/>
    <x v="1"/>
    <n v="36.409999999999997"/>
    <x v="3448"/>
  </r>
  <r>
    <x v="11"/>
    <n v="21727"/>
    <s v="M61272"/>
    <s v="CONTENAIRE"/>
    <n v="530.4"/>
    <x v="0"/>
    <n v="18.79"/>
    <x v="3449"/>
  </r>
  <r>
    <x v="11"/>
    <n v="21727"/>
    <s v="M61272"/>
    <s v="CONTENAIRE"/>
    <n v="530.4"/>
    <x v="1"/>
    <n v="32.659999999999997"/>
    <x v="3449"/>
  </r>
  <r>
    <x v="11"/>
    <n v="21728"/>
    <s v="M61273"/>
    <s v="CONTENAIRE"/>
    <n v="530.4"/>
    <x v="0"/>
    <n v="18.79"/>
    <x v="3450"/>
  </r>
  <r>
    <x v="11"/>
    <n v="21728"/>
    <s v="M61273"/>
    <s v="CONTENAIRE"/>
    <n v="530.4"/>
    <x v="1"/>
    <n v="32.659999999999997"/>
    <x v="3450"/>
  </r>
  <r>
    <x v="11"/>
    <n v="21729"/>
    <s v="M61274"/>
    <s v="CONTENAIRE"/>
    <n v="530.4"/>
    <x v="0"/>
    <n v="18.79"/>
    <x v="3451"/>
  </r>
  <r>
    <x v="11"/>
    <n v="21729"/>
    <s v="M61274"/>
    <s v="CONTENAIRE"/>
    <n v="530.4"/>
    <x v="1"/>
    <n v="32.659999999999997"/>
    <x v="3451"/>
  </r>
  <r>
    <x v="11"/>
    <n v="21730"/>
    <s v="M61275"/>
    <s v="CONTENAIRE"/>
    <n v="530.4"/>
    <x v="0"/>
    <n v="18.79"/>
    <x v="3452"/>
  </r>
  <r>
    <x v="11"/>
    <n v="21730"/>
    <s v="M61275"/>
    <s v="CONTENAIRE"/>
    <n v="530.4"/>
    <x v="1"/>
    <n v="32.659999999999997"/>
    <x v="3452"/>
  </r>
  <r>
    <x v="8"/>
    <n v="21735"/>
    <s v="M41322"/>
    <s v="DENT TRANSPARENTE Z100CL"/>
    <n v="4209.08"/>
    <x v="0"/>
    <n v="693.84"/>
    <x v="3453"/>
  </r>
  <r>
    <x v="8"/>
    <n v="21735"/>
    <s v="M41322"/>
    <s v="DENT TRANSPARENTE Z100CL"/>
    <n v="4209.08"/>
    <x v="1"/>
    <n v="0"/>
    <x v="3453"/>
  </r>
  <r>
    <x v="8"/>
    <n v="21736"/>
    <s v="M41323"/>
    <s v="GET PLASTIC MODEL Z100CL"/>
    <n v="1283.1500000000001"/>
    <x v="0"/>
    <n v="211.52"/>
    <x v="3454"/>
  </r>
  <r>
    <x v="8"/>
    <n v="21736"/>
    <s v="M41323"/>
    <s v="GET PLASTIC MODEL Z100CL"/>
    <n v="1283.1500000000001"/>
    <x v="1"/>
    <n v="0"/>
    <x v="3454"/>
  </r>
  <r>
    <x v="8"/>
    <n v="21737"/>
    <s v="M41324"/>
    <s v="GET PLASTIC MODEL Z100CL"/>
    <n v="1283.1500000000001"/>
    <x v="0"/>
    <n v="211.52"/>
    <x v="3455"/>
  </r>
  <r>
    <x v="8"/>
    <n v="21737"/>
    <s v="M41324"/>
    <s v="GET PLASTIC MODEL Z100CL"/>
    <n v="1283.1500000000001"/>
    <x v="1"/>
    <n v="0"/>
    <x v="3455"/>
  </r>
  <r>
    <x v="8"/>
    <n v="21747"/>
    <s v="M41325"/>
    <s v="MODELE POUR BOUCLIER"/>
    <n v="6850"/>
    <x v="0"/>
    <n v="1129.19"/>
    <x v="3456"/>
  </r>
  <r>
    <x v="8"/>
    <n v="21747"/>
    <s v="M41325"/>
    <s v="MODELE POUR BOUCLIER"/>
    <n v="6850"/>
    <x v="1"/>
    <n v="0"/>
    <x v="3456"/>
  </r>
  <r>
    <x v="5"/>
    <n v="21752"/>
    <s v="M61219"/>
    <s v="ESCABEAU"/>
    <n v="4000"/>
    <x v="0"/>
    <n v="198.36"/>
    <x v="3457"/>
  </r>
  <r>
    <x v="5"/>
    <n v="21752"/>
    <s v="M61219"/>
    <s v="ESCABEAU"/>
    <n v="4000"/>
    <x v="1"/>
    <n v="271.26"/>
    <x v="3457"/>
  </r>
  <r>
    <x v="5"/>
    <n v="21753"/>
    <s v="M61220"/>
    <s v="ESCABEAU"/>
    <n v="4000"/>
    <x v="0"/>
    <n v="198.36"/>
    <x v="3458"/>
  </r>
  <r>
    <x v="5"/>
    <n v="21753"/>
    <s v="M61220"/>
    <s v="ESCABEAU"/>
    <n v="4000"/>
    <x v="1"/>
    <n v="271.26"/>
    <x v="3458"/>
  </r>
  <r>
    <x v="3"/>
    <n v="21754"/>
    <s v="M61221"/>
    <s v="PALAN A LEVIER 9T"/>
    <n v="560"/>
    <x v="0"/>
    <n v="24.79"/>
    <x v="3459"/>
  </r>
  <r>
    <x v="3"/>
    <n v="21754"/>
    <s v="M61221"/>
    <s v="PALAN A LEVIER 9T"/>
    <n v="560"/>
    <x v="1"/>
    <n v="52.25"/>
    <x v="3459"/>
  </r>
  <r>
    <x v="3"/>
    <n v="21755"/>
    <s v="M61222"/>
    <s v="PALAN A LEVIER 9T"/>
    <n v="560"/>
    <x v="0"/>
    <n v="24.79"/>
    <x v="3460"/>
  </r>
  <r>
    <x v="3"/>
    <n v="21755"/>
    <s v="M61222"/>
    <s v="PALAN A LEVIER 9T"/>
    <n v="560"/>
    <x v="1"/>
    <n v="52.25"/>
    <x v="3460"/>
  </r>
  <r>
    <x v="5"/>
    <n v="21760"/>
    <s v="M61227"/>
    <s v="ARMOIRE ETABLI PORTES CRANTEES"/>
    <n v="1577.8"/>
    <x v="0"/>
    <n v="55.89"/>
    <x v="3461"/>
  </r>
  <r>
    <x v="5"/>
    <n v="21760"/>
    <s v="M61227"/>
    <s v="ARMOIRE ETABLI PORTES CRANTEES"/>
    <n v="1577.8"/>
    <x v="1"/>
    <n v="103.72"/>
    <x v="3461"/>
  </r>
  <r>
    <x v="5"/>
    <n v="21761"/>
    <s v="M61228"/>
    <s v="ARMOIRE ETABLI PORTES CRANTEES"/>
    <n v="1577.8"/>
    <x v="0"/>
    <n v="55.89"/>
    <x v="3462"/>
  </r>
  <r>
    <x v="5"/>
    <n v="21761"/>
    <s v="M61228"/>
    <s v="ARMOIRE ETABLI PORTES CRANTEES"/>
    <n v="1577.8"/>
    <x v="1"/>
    <n v="103.72"/>
    <x v="3462"/>
  </r>
  <r>
    <x v="5"/>
    <n v="21762"/>
    <s v="M61229"/>
    <s v="ARMOIRE ETABLI PORTES CRANTEES"/>
    <n v="1577.8"/>
    <x v="0"/>
    <n v="55.89"/>
    <x v="3463"/>
  </r>
  <r>
    <x v="5"/>
    <n v="21762"/>
    <s v="M61229"/>
    <s v="ARMOIRE ETABLI PORTES CRANTEES"/>
    <n v="1577.8"/>
    <x v="1"/>
    <n v="103.72"/>
    <x v="3463"/>
  </r>
  <r>
    <x v="5"/>
    <n v="21763"/>
    <s v="M61230"/>
    <s v="ARMOIRE ETABLI PORTES CRANTEES"/>
    <n v="1577.8"/>
    <x v="0"/>
    <n v="55.89"/>
    <x v="3464"/>
  </r>
  <r>
    <x v="5"/>
    <n v="21763"/>
    <s v="M61230"/>
    <s v="ARMOIRE ETABLI PORTES CRANTEES"/>
    <n v="1577.8"/>
    <x v="1"/>
    <n v="103.72"/>
    <x v="3464"/>
  </r>
  <r>
    <x v="5"/>
    <n v="21768"/>
    <s v="M61235"/>
    <s v="ARMOIRE ETABLI PORTES CRANTEES"/>
    <n v="1577.8"/>
    <x v="0"/>
    <n v="55.89"/>
    <x v="3465"/>
  </r>
  <r>
    <x v="5"/>
    <n v="21768"/>
    <s v="M61235"/>
    <s v="ARMOIRE ETABLI PORTES CRANTEES"/>
    <n v="1577.8"/>
    <x v="1"/>
    <n v="103.72"/>
    <x v="3465"/>
  </r>
  <r>
    <x v="5"/>
    <n v="21769"/>
    <s v="M61236"/>
    <s v="ARMOIRE ETABLI PORTES CRANTEES"/>
    <n v="1577.8"/>
    <x v="0"/>
    <n v="55.89"/>
    <x v="3466"/>
  </r>
  <r>
    <x v="5"/>
    <n v="21769"/>
    <s v="M61236"/>
    <s v="ARMOIRE ETABLI PORTES CRANTEES"/>
    <n v="1577.8"/>
    <x v="1"/>
    <n v="103.72"/>
    <x v="3466"/>
  </r>
  <r>
    <x v="5"/>
    <n v="21770"/>
    <s v="M61237"/>
    <s v="ARMOIRE ETABLI PORTES CRANTEES"/>
    <n v="1577.8"/>
    <x v="0"/>
    <n v="55.89"/>
    <x v="3467"/>
  </r>
  <r>
    <x v="5"/>
    <n v="21770"/>
    <s v="M61237"/>
    <s v="ARMOIRE ETABLI PORTES CRANTEES"/>
    <n v="1577.8"/>
    <x v="1"/>
    <n v="103.72"/>
    <x v="3467"/>
  </r>
  <r>
    <x v="5"/>
    <n v="21771"/>
    <s v="M61238"/>
    <s v="ARMOIRE ETABLI PORTES CRANTEES"/>
    <n v="1577.8"/>
    <x v="0"/>
    <n v="55.89"/>
    <x v="3468"/>
  </r>
  <r>
    <x v="5"/>
    <n v="21771"/>
    <s v="M61238"/>
    <s v="ARMOIRE ETABLI PORTES CRANTEES"/>
    <n v="1577.8"/>
    <x v="1"/>
    <n v="103.72"/>
    <x v="3468"/>
  </r>
  <r>
    <x v="5"/>
    <n v="21772"/>
    <s v="M61239"/>
    <s v="ARMOIRE ETABLI PORTES CRANTEES"/>
    <n v="1577.8"/>
    <x v="0"/>
    <n v="55.89"/>
    <x v="3469"/>
  </r>
  <r>
    <x v="5"/>
    <n v="21772"/>
    <s v="M61239"/>
    <s v="ARMOIRE ETABLI PORTES CRANTEES"/>
    <n v="1577.8"/>
    <x v="1"/>
    <n v="103.72"/>
    <x v="3469"/>
  </r>
  <r>
    <x v="5"/>
    <n v="21777"/>
    <s v="M61244"/>
    <s v="ARMOIRE ETABLI PORTES CRANTEES"/>
    <n v="1577.8"/>
    <x v="0"/>
    <n v="55.89"/>
    <x v="3470"/>
  </r>
  <r>
    <x v="5"/>
    <n v="21777"/>
    <s v="M61244"/>
    <s v="ARMOIRE ETABLI PORTES CRANTEES"/>
    <n v="1577.8"/>
    <x v="1"/>
    <n v="103.72"/>
    <x v="3470"/>
  </r>
  <r>
    <x v="5"/>
    <n v="21778"/>
    <s v="M61245"/>
    <s v="ARMOIRE ETABLI PORTES CRANTEES"/>
    <n v="1577.8"/>
    <x v="0"/>
    <n v="55.89"/>
    <x v="3471"/>
  </r>
  <r>
    <x v="5"/>
    <n v="21778"/>
    <s v="M61245"/>
    <s v="ARMOIRE ETABLI PORTES CRANTEES"/>
    <n v="1577.8"/>
    <x v="1"/>
    <n v="103.72"/>
    <x v="3471"/>
  </r>
  <r>
    <x v="5"/>
    <n v="21779"/>
    <s v="M61246"/>
    <s v="ARMOIRE ETABLI PORTES CRANTEES"/>
    <n v="1577.8"/>
    <x v="0"/>
    <n v="55.89"/>
    <x v="3472"/>
  </r>
  <r>
    <x v="5"/>
    <n v="21779"/>
    <s v="M61246"/>
    <s v="ARMOIRE ETABLI PORTES CRANTEES"/>
    <n v="1577.8"/>
    <x v="1"/>
    <n v="103.72"/>
    <x v="3472"/>
  </r>
  <r>
    <x v="9"/>
    <n v="21780"/>
    <s v="M41329"/>
    <s v="GABARIT-KIT DE TRANSPORT"/>
    <n v="1553.55"/>
    <x v="0"/>
    <n v="256.10000000000002"/>
    <x v="3473"/>
  </r>
  <r>
    <x v="9"/>
    <n v="21780"/>
    <s v="M41329"/>
    <s v="GABARIT-KIT DE TRANSPORT"/>
    <n v="1553.55"/>
    <x v="1"/>
    <n v="0"/>
    <x v="3473"/>
  </r>
  <r>
    <x v="8"/>
    <n v="21785"/>
    <s v="M41335"/>
    <s v="GET PLAQSTIC MODEL Z100CL"/>
    <n v="1804.25"/>
    <x v="0"/>
    <n v="297.42"/>
    <x v="3474"/>
  </r>
  <r>
    <x v="8"/>
    <n v="21785"/>
    <s v="M41335"/>
    <s v="GET PLAQSTIC MODEL Z100CL"/>
    <n v="1804.25"/>
    <x v="1"/>
    <n v="0"/>
    <x v="3474"/>
  </r>
  <r>
    <x v="8"/>
    <n v="21786"/>
    <s v="M41336"/>
    <s v="GET PLAQSTIC MODEL Z100CL"/>
    <n v="1804.25"/>
    <x v="0"/>
    <n v="297.42"/>
    <x v="3475"/>
  </r>
  <r>
    <x v="8"/>
    <n v="21786"/>
    <s v="M41336"/>
    <s v="GET PLAQSTIC MODEL Z100CL"/>
    <n v="1804.25"/>
    <x v="1"/>
    <n v="0"/>
    <x v="3475"/>
  </r>
  <r>
    <x v="8"/>
    <n v="21787"/>
    <s v="M41337"/>
    <s v="GET PLAQSTIC MODEL Z100CL"/>
    <n v="1804.24"/>
    <x v="0"/>
    <n v="297.43"/>
    <x v="3476"/>
  </r>
  <r>
    <x v="8"/>
    <n v="21787"/>
    <s v="M41337"/>
    <s v="GET PLAQSTIC MODEL Z100CL"/>
    <n v="1804.24"/>
    <x v="1"/>
    <n v="0"/>
    <x v="3476"/>
  </r>
  <r>
    <x v="3"/>
    <n v="21788"/>
    <s v="M50095A"/>
    <s v="VEHICULE ELECTRIQUE"/>
    <n v="2010"/>
    <x v="0"/>
    <n v="99.67"/>
    <x v="3477"/>
  </r>
  <r>
    <x v="3"/>
    <n v="21788"/>
    <s v="M50095A"/>
    <s v="VEHICULE ELECTRIQUE"/>
    <n v="2010"/>
    <x v="1"/>
    <n v="193.73"/>
    <x v="3477"/>
  </r>
  <r>
    <x v="8"/>
    <n v="21802"/>
    <s v="M41342"/>
    <s v="OUITLLAGE CHAINES"/>
    <n v="8333.33"/>
    <x v="0"/>
    <n v="774.13"/>
    <x v="3478"/>
  </r>
  <r>
    <x v="8"/>
    <n v="21802"/>
    <s v="M41342"/>
    <s v="OUITLLAGE CHAINES"/>
    <n v="8333.33"/>
    <x v="1"/>
    <n v="0"/>
    <x v="3478"/>
  </r>
  <r>
    <x v="8"/>
    <n v="21803"/>
    <s v="M41343"/>
    <s v="OUITLLAGE CHAINES"/>
    <n v="8333.33"/>
    <x v="0"/>
    <n v="774.13"/>
    <x v="3479"/>
  </r>
  <r>
    <x v="8"/>
    <n v="21803"/>
    <s v="M41343"/>
    <s v="OUITLLAGE CHAINES"/>
    <n v="8333.33"/>
    <x v="1"/>
    <n v="0"/>
    <x v="3479"/>
  </r>
  <r>
    <x v="8"/>
    <n v="21804"/>
    <s v="M41344"/>
    <s v="OUITLLAGE CHAINES"/>
    <n v="8333.33"/>
    <x v="0"/>
    <n v="774.13"/>
    <x v="3480"/>
  </r>
  <r>
    <x v="8"/>
    <n v="21804"/>
    <s v="M41344"/>
    <s v="OUITLLAGE CHAINES"/>
    <n v="8333.33"/>
    <x v="1"/>
    <n v="0"/>
    <x v="3480"/>
  </r>
  <r>
    <x v="8"/>
    <n v="21805"/>
    <s v="M41345"/>
    <s v="OUITLLAGE CHAINES"/>
    <n v="8333.33"/>
    <x v="0"/>
    <n v="774.13"/>
    <x v="3481"/>
  </r>
  <r>
    <x v="8"/>
    <n v="21805"/>
    <s v="M41345"/>
    <s v="OUITLLAGE CHAINES"/>
    <n v="8333.33"/>
    <x v="1"/>
    <n v="0"/>
    <x v="3481"/>
  </r>
  <r>
    <x v="8"/>
    <n v="21810"/>
    <s v="M41350"/>
    <s v="OUITLLAGE CHAINES"/>
    <n v="8333.33"/>
    <x v="0"/>
    <n v="774.13"/>
    <x v="3482"/>
  </r>
  <r>
    <x v="8"/>
    <n v="21810"/>
    <s v="M41350"/>
    <s v="OUITLLAGE CHAINES"/>
    <n v="8333.33"/>
    <x v="1"/>
    <n v="0"/>
    <x v="3482"/>
  </r>
  <r>
    <x v="8"/>
    <n v="21811"/>
    <s v="M41351"/>
    <s v="OUITLLAGE CHAINES"/>
    <n v="8333.33"/>
    <x v="0"/>
    <n v="774.13"/>
    <x v="3483"/>
  </r>
  <r>
    <x v="8"/>
    <n v="21811"/>
    <s v="M41351"/>
    <s v="OUITLLAGE CHAINES"/>
    <n v="8333.33"/>
    <x v="1"/>
    <n v="0"/>
    <x v="3483"/>
  </r>
  <r>
    <x v="8"/>
    <n v="21812"/>
    <s v="M41352"/>
    <s v="OUITLLAGE CHAINES"/>
    <n v="8333.33"/>
    <x v="0"/>
    <n v="774.13"/>
    <x v="3484"/>
  </r>
  <r>
    <x v="8"/>
    <n v="21812"/>
    <s v="M41352"/>
    <s v="OUITLLAGE CHAINES"/>
    <n v="8333.33"/>
    <x v="1"/>
    <n v="0"/>
    <x v="3484"/>
  </r>
  <r>
    <x v="8"/>
    <n v="21813"/>
    <s v="M41353"/>
    <s v="OUITLLAGE CHAINES"/>
    <n v="8333.33"/>
    <x v="0"/>
    <n v="774.13"/>
    <x v="3485"/>
  </r>
  <r>
    <x v="8"/>
    <n v="21813"/>
    <s v="M41353"/>
    <s v="OUITLLAGE CHAINES"/>
    <n v="8333.33"/>
    <x v="1"/>
    <n v="0"/>
    <x v="3485"/>
  </r>
  <r>
    <x v="5"/>
    <n v="21819"/>
    <s v="M21819"/>
    <s v="BENNE POUR TETE ROTATIVE"/>
    <n v="612"/>
    <x v="0"/>
    <n v="21.68"/>
    <x v="3486"/>
  </r>
  <r>
    <x v="5"/>
    <n v="21819"/>
    <s v="M21819"/>
    <s v="BENNE POUR TETE ROTATIVE"/>
    <n v="612"/>
    <x v="1"/>
    <n v="41.51"/>
    <x v="3486"/>
  </r>
  <r>
    <x v="5"/>
    <n v="21820"/>
    <s v="M21820"/>
    <s v="BENNE POUR TETE ROTATIVE"/>
    <n v="612"/>
    <x v="0"/>
    <n v="21.68"/>
    <x v="3487"/>
  </r>
  <r>
    <x v="5"/>
    <n v="21820"/>
    <s v="M21820"/>
    <s v="BENNE POUR TETE ROTATIVE"/>
    <n v="612"/>
    <x v="1"/>
    <n v="41.51"/>
    <x v="3487"/>
  </r>
  <r>
    <x v="5"/>
    <n v="21821"/>
    <s v="M21821"/>
    <s v="BENNE POUR TETE ROTATIVE"/>
    <n v="612"/>
    <x v="0"/>
    <n v="21.68"/>
    <x v="3488"/>
  </r>
  <r>
    <x v="5"/>
    <n v="21821"/>
    <s v="M21821"/>
    <s v="BENNE POUR TETE ROTATIVE"/>
    <n v="612"/>
    <x v="1"/>
    <n v="41.51"/>
    <x v="3488"/>
  </r>
  <r>
    <x v="5"/>
    <n v="21822"/>
    <s v="M21822"/>
    <s v="BENNE POUR TETE ROTATIVE"/>
    <n v="612"/>
    <x v="0"/>
    <n v="21.68"/>
    <x v="3489"/>
  </r>
  <r>
    <x v="5"/>
    <n v="21822"/>
    <s v="M21822"/>
    <s v="BENNE POUR TETE ROTATIVE"/>
    <n v="612"/>
    <x v="1"/>
    <n v="41.51"/>
    <x v="3489"/>
  </r>
  <r>
    <x v="5"/>
    <n v="21827"/>
    <s v="M21827"/>
    <s v="BENNE POUR TETE ROTATIVE"/>
    <n v="612"/>
    <x v="0"/>
    <n v="21.68"/>
    <x v="3490"/>
  </r>
  <r>
    <x v="5"/>
    <n v="21827"/>
    <s v="M21827"/>
    <s v="BENNE POUR TETE ROTATIVE"/>
    <n v="612"/>
    <x v="1"/>
    <n v="41.51"/>
    <x v="3490"/>
  </r>
  <r>
    <x v="5"/>
    <n v="21828"/>
    <s v="M21828"/>
    <s v="BENNE POUR TETE ROTATIVE"/>
    <n v="612"/>
    <x v="0"/>
    <n v="21.68"/>
    <x v="3491"/>
  </r>
  <r>
    <x v="5"/>
    <n v="21828"/>
    <s v="M21828"/>
    <s v="BENNE POUR TETE ROTATIVE"/>
    <n v="612"/>
    <x v="1"/>
    <n v="41.51"/>
    <x v="3491"/>
  </r>
  <r>
    <x v="25"/>
    <n v="21829"/>
    <s v="M50085"/>
    <s v="GRUES VELOCIPEDES"/>
    <n v="33353"/>
    <x v="0"/>
    <n v="1476.81"/>
    <x v="3492"/>
  </r>
  <r>
    <x v="25"/>
    <n v="21829"/>
    <s v="M50085"/>
    <s v="GRUES VELOCIPEDES"/>
    <n v="33353"/>
    <x v="1"/>
    <n v="2994.66"/>
    <x v="3492"/>
  </r>
  <r>
    <x v="25"/>
    <n v="21830"/>
    <s v="M50086"/>
    <s v="GRUES VELOCIPEDES"/>
    <n v="32811.4"/>
    <x v="0"/>
    <n v="1452.83"/>
    <x v="3493"/>
  </r>
  <r>
    <x v="25"/>
    <n v="21830"/>
    <s v="M50086"/>
    <s v="GRUES VELOCIPEDES"/>
    <n v="32811.4"/>
    <x v="1"/>
    <n v="2946.03"/>
    <x v="3493"/>
  </r>
  <r>
    <x v="25"/>
    <n v="21835"/>
    <s v="M50090"/>
    <s v="GRUES VELOCIPEDES"/>
    <n v="33353"/>
    <x v="0"/>
    <n v="1476.81"/>
    <x v="3494"/>
  </r>
  <r>
    <x v="25"/>
    <n v="21835"/>
    <s v="M50090"/>
    <s v="GRUES VELOCIPEDES"/>
    <n v="33353"/>
    <x v="1"/>
    <n v="2994.66"/>
    <x v="3494"/>
  </r>
  <r>
    <x v="25"/>
    <n v="21836"/>
    <s v="M50091"/>
    <s v="GRUES VELOCIPEDES"/>
    <n v="32811.4"/>
    <x v="0"/>
    <n v="1452.83"/>
    <x v="3495"/>
  </r>
  <r>
    <x v="25"/>
    <n v="21836"/>
    <s v="M50091"/>
    <s v="GRUES VELOCIPEDES"/>
    <n v="32811.4"/>
    <x v="1"/>
    <n v="2946.03"/>
    <x v="3495"/>
  </r>
  <r>
    <x v="25"/>
    <n v="21837"/>
    <s v="M50092"/>
    <s v="GRUES VELOCIPEDES"/>
    <n v="33353"/>
    <x v="0"/>
    <n v="1476.81"/>
    <x v="3496"/>
  </r>
  <r>
    <x v="25"/>
    <n v="21837"/>
    <s v="M50092"/>
    <s v="GRUES VELOCIPEDES"/>
    <n v="33353"/>
    <x v="1"/>
    <n v="2994.66"/>
    <x v="3496"/>
  </r>
  <r>
    <x v="25"/>
    <n v="21838"/>
    <s v="M50093"/>
    <s v="GRUES VELOCIPEDES"/>
    <n v="77556"/>
    <x v="0"/>
    <n v="3434.03"/>
    <x v="3497"/>
  </r>
  <r>
    <x v="25"/>
    <n v="21838"/>
    <s v="M50093"/>
    <s v="GRUES VELOCIPEDES"/>
    <n v="77556"/>
    <x v="1"/>
    <n v="6963.51"/>
    <x v="3497"/>
  </r>
  <r>
    <x v="4"/>
    <n v="21846"/>
    <s v="M41334"/>
    <s v="FONTAINE DE DEGRAISSANT"/>
    <n v="1350"/>
    <x v="0"/>
    <n v="139.47"/>
    <x v="3498"/>
  </r>
  <r>
    <x v="4"/>
    <n v="21846"/>
    <s v="M41334"/>
    <s v="FONTAINE DE DEGRAISSANT"/>
    <n v="1350"/>
    <x v="1"/>
    <n v="91.55"/>
    <x v="3498"/>
  </r>
  <r>
    <x v="6"/>
    <n v="21847"/>
    <s v="M30201"/>
    <s v="LOGICIEL RH3 PAIE"/>
    <n v="770"/>
    <x v="0"/>
    <n v="126.93"/>
    <x v="3499"/>
  </r>
  <r>
    <x v="6"/>
    <n v="21847"/>
    <s v="M30201"/>
    <s v="LOGICIEL RH3 PAIE"/>
    <n v="770"/>
    <x v="1"/>
    <n v="0"/>
    <x v="3499"/>
  </r>
  <r>
    <x v="7"/>
    <n v="21860"/>
    <s v="M30196"/>
    <s v="CATALST 3560"/>
    <n v="4919.1000000000004"/>
    <x v="0"/>
    <n v="810.89"/>
    <x v="3500"/>
  </r>
  <r>
    <x v="7"/>
    <n v="21860"/>
    <s v="M30196"/>
    <s v="CATALST 3560"/>
    <n v="4919.1000000000004"/>
    <x v="1"/>
    <n v="458.96"/>
    <x v="3500"/>
  </r>
  <r>
    <x v="4"/>
    <n v="21861"/>
    <s v="M41279"/>
    <s v="BOULONNEUSE REVOLVER"/>
    <n v="33000"/>
    <x v="0"/>
    <n v="2556.9299999999998"/>
    <x v="3501"/>
  </r>
  <r>
    <x v="4"/>
    <n v="21861"/>
    <s v="M41279"/>
    <s v="BOULONNEUSE REVOLVER"/>
    <n v="33000"/>
    <x v="1"/>
    <n v="2169.19"/>
    <x v="3501"/>
  </r>
  <r>
    <x v="2"/>
    <n v="21862"/>
    <s v="U0673"/>
    <s v="PC"/>
    <n v="0"/>
    <x v="0"/>
    <n v="0"/>
    <x v="3502"/>
  </r>
  <r>
    <x v="2"/>
    <n v="21862"/>
    <s v="U0673"/>
    <s v="PC"/>
    <n v="0"/>
    <x v="1"/>
    <n v="0"/>
    <x v="3502"/>
  </r>
  <r>
    <x v="2"/>
    <n v="21863"/>
    <s v="P5131"/>
    <s v="PC PORTABLE TOSHIBA PORTEGE 2930"/>
    <n v="1545.26"/>
    <x v="0"/>
    <n v="254.73"/>
    <x v="3503"/>
  </r>
  <r>
    <x v="2"/>
    <n v="21863"/>
    <s v="P5131"/>
    <s v="PC PORTABLE TOSHIBA PORTEGE 2930"/>
    <n v="1545.26"/>
    <x v="1"/>
    <n v="0"/>
    <x v="3503"/>
  </r>
  <r>
    <x v="4"/>
    <n v="21864"/>
    <s v="M41172"/>
    <s v="PRESSE OCC"/>
    <n v="15500"/>
    <x v="0"/>
    <n v="854.02"/>
    <x v="3504"/>
  </r>
  <r>
    <x v="4"/>
    <n v="21864"/>
    <s v="M41172"/>
    <s v="PRESSE OCC"/>
    <n v="15500"/>
    <x v="1"/>
    <n v="1152.95"/>
    <x v="3504"/>
  </r>
  <r>
    <x v="2"/>
    <n v="21870"/>
    <s v="P5132"/>
    <s v="TABLETTE MOTION CL 910"/>
    <n v="1250"/>
    <x v="0"/>
    <n v="206.05"/>
    <x v="3505"/>
  </r>
  <r>
    <x v="2"/>
    <n v="21870"/>
    <s v="P5132"/>
    <s v="TABLETTE MOTION CL 910"/>
    <n v="1250"/>
    <x v="1"/>
    <n v="0"/>
    <x v="3505"/>
  </r>
  <r>
    <x v="2"/>
    <n v="21871"/>
    <s v="P5133"/>
    <s v="TABLETTE MOTION CL 910"/>
    <n v="1250"/>
    <x v="0"/>
    <n v="206.05"/>
    <x v="3506"/>
  </r>
  <r>
    <x v="2"/>
    <n v="21871"/>
    <s v="P5133"/>
    <s v="TABLETTE MOTION CL 910"/>
    <n v="1250"/>
    <x v="1"/>
    <n v="0"/>
    <x v="3506"/>
  </r>
  <r>
    <x v="8"/>
    <n v="21872"/>
    <s v="M41359"/>
    <s v="MODELE BOIS LO6325"/>
    <n v="21500"/>
    <x v="0"/>
    <n v="2290.98"/>
    <x v="3507"/>
  </r>
  <r>
    <x v="8"/>
    <n v="21872"/>
    <s v="M41359"/>
    <s v="MODELE BOIS LO6325"/>
    <n v="21500"/>
    <x v="1"/>
    <n v="0"/>
    <x v="3507"/>
  </r>
  <r>
    <x v="4"/>
    <n v="21877"/>
    <s v="M41356"/>
    <s v="TOISE POUR PERCHE TELESCOPIQUE"/>
    <n v="741.34"/>
    <x v="0"/>
    <n v="45.95"/>
    <x v="3508"/>
  </r>
  <r>
    <x v="4"/>
    <n v="21877"/>
    <s v="M41356"/>
    <s v="TOISE POUR PERCHE TELESCOPIQUE"/>
    <n v="741.34"/>
    <x v="1"/>
    <n v="51.82"/>
    <x v="3508"/>
  </r>
  <r>
    <x v="6"/>
    <n v="21878"/>
    <s v="M30229"/>
    <s v="LOGICIEL CHERWELL SERVICE MANAGEMENT"/>
    <n v="22730"/>
    <x v="0"/>
    <n v="0"/>
    <x v="3509"/>
  </r>
  <r>
    <x v="6"/>
    <n v="21878"/>
    <s v="M30229"/>
    <s v="LOGICIEL CHERWELL SERVICE MANAGEMENT"/>
    <n v="22730"/>
    <x v="1"/>
    <n v="0"/>
    <x v="3509"/>
  </r>
  <r>
    <x v="5"/>
    <n v="21885"/>
    <s v="M61266"/>
    <s v="PASSERELLE POUR MONTAGE PELLE 9800"/>
    <n v="4456.18"/>
    <x v="0"/>
    <n v="220.98"/>
    <x v="3510"/>
  </r>
  <r>
    <x v="5"/>
    <n v="21885"/>
    <s v="M61266"/>
    <s v="PASSERELLE POUR MONTAGE PELLE 9800"/>
    <n v="4456.18"/>
    <x v="1"/>
    <n v="311.49"/>
    <x v="3510"/>
  </r>
  <r>
    <x v="3"/>
    <n v="21886"/>
    <s v="M41363A"/>
    <s v="CHANDELLE POUR TOURELLE 994"/>
    <n v="1414.08"/>
    <x v="0"/>
    <n v="87.65"/>
    <x v="3511"/>
  </r>
  <r>
    <x v="3"/>
    <n v="21886"/>
    <s v="M41363A"/>
    <s v="CHANDELLE POUR TOURELLE 994"/>
    <n v="1414.08"/>
    <x v="1"/>
    <n v="140.65"/>
    <x v="3511"/>
  </r>
  <r>
    <x v="3"/>
    <n v="21887"/>
    <s v="M41364A"/>
    <s v="CHANDELLE POUR TOURELLE 994"/>
    <n v="1414.08"/>
    <x v="0"/>
    <n v="87.65"/>
    <x v="3512"/>
  </r>
  <r>
    <x v="3"/>
    <n v="21887"/>
    <s v="M41364A"/>
    <s v="CHANDELLE POUR TOURELLE 994"/>
    <n v="1414.08"/>
    <x v="1"/>
    <n v="140.65"/>
    <x v="3512"/>
  </r>
  <r>
    <x v="3"/>
    <n v="21888"/>
    <s v="M41365A"/>
    <s v="CHANDELLE POUR TOURELLE 994"/>
    <n v="1414.08"/>
    <x v="0"/>
    <n v="87.65"/>
    <x v="3513"/>
  </r>
  <r>
    <x v="3"/>
    <n v="21888"/>
    <s v="M41365A"/>
    <s v="CHANDELLE POUR TOURELLE 994"/>
    <n v="1414.08"/>
    <x v="1"/>
    <n v="140.65"/>
    <x v="3513"/>
  </r>
  <r>
    <x v="3"/>
    <n v="21889"/>
    <s v="M41366A"/>
    <s v="CHANDELLE POUR TOURELLE 994"/>
    <n v="1414.08"/>
    <x v="0"/>
    <n v="87.65"/>
    <x v="3514"/>
  </r>
  <r>
    <x v="3"/>
    <n v="21889"/>
    <s v="M41366A"/>
    <s v="CHANDELLE POUR TOURELLE 994"/>
    <n v="1414.08"/>
    <x v="1"/>
    <n v="140.65"/>
    <x v="3514"/>
  </r>
  <r>
    <x v="3"/>
    <n v="21894"/>
    <s v="M41371A"/>
    <s v="CHANDELLE POUR TOURELLE 994"/>
    <n v="1414.08"/>
    <x v="0"/>
    <n v="87.65"/>
    <x v="3515"/>
  </r>
  <r>
    <x v="3"/>
    <n v="21894"/>
    <s v="M41371A"/>
    <s v="CHANDELLE POUR TOURELLE 994"/>
    <n v="1414.08"/>
    <x v="1"/>
    <n v="140.65"/>
    <x v="3515"/>
  </r>
  <r>
    <x v="3"/>
    <n v="21895"/>
    <s v="M41372A"/>
    <s v="CHANDELLE POUR TOURELLE 994"/>
    <n v="1414.08"/>
    <x v="0"/>
    <n v="87.65"/>
    <x v="3516"/>
  </r>
  <r>
    <x v="3"/>
    <n v="21895"/>
    <s v="M41372A"/>
    <s v="CHANDELLE POUR TOURELLE 994"/>
    <n v="1414.08"/>
    <x v="1"/>
    <n v="140.65"/>
    <x v="3516"/>
  </r>
  <r>
    <x v="3"/>
    <n v="21896"/>
    <s v="M41373A"/>
    <s v="CHANDELLE POUR TOURELLE 994"/>
    <n v="1414.08"/>
    <x v="0"/>
    <n v="87.65"/>
    <x v="3517"/>
  </r>
  <r>
    <x v="3"/>
    <n v="21896"/>
    <s v="M41373A"/>
    <s v="CHANDELLE POUR TOURELLE 994"/>
    <n v="1414.08"/>
    <x v="1"/>
    <n v="140.65"/>
    <x v="3517"/>
  </r>
  <r>
    <x v="3"/>
    <n v="21897"/>
    <s v="M41374A"/>
    <s v="CHANDELLE POUR TOURELLE 994"/>
    <n v="1414.08"/>
    <x v="0"/>
    <n v="87.65"/>
    <x v="3518"/>
  </r>
  <r>
    <x v="3"/>
    <n v="21897"/>
    <s v="M41374A"/>
    <s v="CHANDELLE POUR TOURELLE 994"/>
    <n v="1414.08"/>
    <x v="1"/>
    <n v="140.65"/>
    <x v="3518"/>
  </r>
  <r>
    <x v="3"/>
    <n v="21902"/>
    <s v="M41379A"/>
    <s v="CHANDELLE POUR TOURELLE 994"/>
    <n v="1414.07"/>
    <x v="0"/>
    <n v="87.65"/>
    <x v="3519"/>
  </r>
  <r>
    <x v="3"/>
    <n v="21902"/>
    <s v="M41379A"/>
    <s v="CHANDELLE POUR TOURELLE 994"/>
    <n v="1414.07"/>
    <x v="1"/>
    <n v="140.65"/>
    <x v="3519"/>
  </r>
  <r>
    <x v="3"/>
    <n v="21903"/>
    <s v="M41380A"/>
    <s v="CHANDELLE POUR TOURELLE 994"/>
    <n v="1414.07"/>
    <x v="0"/>
    <n v="87.65"/>
    <x v="3520"/>
  </r>
  <r>
    <x v="3"/>
    <n v="21903"/>
    <s v="M41380A"/>
    <s v="CHANDELLE POUR TOURELLE 994"/>
    <n v="1414.07"/>
    <x v="1"/>
    <n v="140.65"/>
    <x v="3520"/>
  </r>
  <r>
    <x v="3"/>
    <n v="21904"/>
    <s v="M41381A"/>
    <s v="CHANDELLE POUR TOURELLE 994"/>
    <n v="1414.07"/>
    <x v="0"/>
    <n v="87.65"/>
    <x v="3521"/>
  </r>
  <r>
    <x v="3"/>
    <n v="21904"/>
    <s v="M41381A"/>
    <s v="CHANDELLE POUR TOURELLE 994"/>
    <n v="1414.07"/>
    <x v="1"/>
    <n v="140.65"/>
    <x v="3521"/>
  </r>
  <r>
    <x v="3"/>
    <n v="21905"/>
    <s v="M41382A"/>
    <s v="CHANDELLE POUR TOURELLE 994"/>
    <n v="1414.07"/>
    <x v="0"/>
    <n v="87.65"/>
    <x v="3522"/>
  </r>
  <r>
    <x v="3"/>
    <n v="21905"/>
    <s v="M41382A"/>
    <s v="CHANDELLE POUR TOURELLE 994"/>
    <n v="1414.07"/>
    <x v="1"/>
    <n v="140.65"/>
    <x v="3522"/>
  </r>
  <r>
    <x v="2"/>
    <n v="21911"/>
    <s v="P5130"/>
    <s v="PC PORTABLE HP 8570P"/>
    <n v="965.63"/>
    <x v="0"/>
    <n v="159.18"/>
    <x v="3523"/>
  </r>
  <r>
    <x v="2"/>
    <n v="21911"/>
    <s v="P5130"/>
    <s v="PC PORTABLE HP 8570P"/>
    <n v="965.63"/>
    <x v="1"/>
    <n v="0"/>
    <x v="3523"/>
  </r>
  <r>
    <x v="9"/>
    <n v="21912"/>
    <s v="M41383"/>
    <s v="GABARIT AXE DE CONTROLE"/>
    <n v="6957"/>
    <x v="0"/>
    <n v="1146.83"/>
    <x v="3524"/>
  </r>
  <r>
    <x v="9"/>
    <n v="21912"/>
    <s v="M41383"/>
    <s v="GABARIT AXE DE CONTROLE"/>
    <n v="6957"/>
    <x v="1"/>
    <n v="0"/>
    <x v="3524"/>
  </r>
  <r>
    <x v="9"/>
    <n v="21913"/>
    <s v="M41384"/>
    <s v="GABARIT AXE DE CONTROLE"/>
    <n v="6957"/>
    <x v="0"/>
    <n v="1146.83"/>
    <x v="3525"/>
  </r>
  <r>
    <x v="9"/>
    <n v="21913"/>
    <s v="M41384"/>
    <s v="GABARIT AXE DE CONTROLE"/>
    <n v="6957"/>
    <x v="1"/>
    <n v="0"/>
    <x v="3525"/>
  </r>
  <r>
    <x v="9"/>
    <n v="21914"/>
    <s v="M41385"/>
    <s v="GABARIT AXE DE CONTROLE"/>
    <n v="5634"/>
    <x v="0"/>
    <n v="928.74"/>
    <x v="3526"/>
  </r>
  <r>
    <x v="9"/>
    <n v="21914"/>
    <s v="M41385"/>
    <s v="GABARIT AXE DE CONTROLE"/>
    <n v="5634"/>
    <x v="1"/>
    <n v="0"/>
    <x v="3526"/>
  </r>
  <r>
    <x v="5"/>
    <n v="21919"/>
    <s v="M61270"/>
    <s v="FEUX AVERTISSEMENT"/>
    <n v="504.67"/>
    <x v="0"/>
    <n v="17.88"/>
    <x v="3527"/>
  </r>
  <r>
    <x v="5"/>
    <n v="21919"/>
    <s v="M61270"/>
    <s v="FEUX AVERTISSEMENT"/>
    <n v="504.67"/>
    <x v="1"/>
    <n v="32.119999999999997"/>
    <x v="3527"/>
  </r>
  <r>
    <x v="5"/>
    <n v="21920"/>
    <s v="M61271"/>
    <s v="FEUX AVERTISSEMENT"/>
    <n v="504.67"/>
    <x v="0"/>
    <n v="17.88"/>
    <x v="3528"/>
  </r>
  <r>
    <x v="5"/>
    <n v="21920"/>
    <s v="M61271"/>
    <s v="FEUX AVERTISSEMENT"/>
    <n v="504.67"/>
    <x v="1"/>
    <n v="32.119999999999997"/>
    <x v="3528"/>
  </r>
  <r>
    <x v="5"/>
    <n v="21921"/>
    <s v="M61272"/>
    <s v="FEUX AVERTISSEMENT"/>
    <n v="504.65"/>
    <x v="0"/>
    <n v="17.88"/>
    <x v="3529"/>
  </r>
  <r>
    <x v="5"/>
    <n v="21921"/>
    <s v="M61272"/>
    <s v="FEUX AVERTISSEMENT"/>
    <n v="504.65"/>
    <x v="1"/>
    <n v="32.119999999999997"/>
    <x v="3529"/>
  </r>
  <r>
    <x v="3"/>
    <n v="21927"/>
    <s v="M50102"/>
    <s v="FOURCHE 200X70X1600"/>
    <n v="1300"/>
    <x v="0"/>
    <n v="80.58"/>
    <x v="3530"/>
  </r>
  <r>
    <x v="3"/>
    <n v="21927"/>
    <s v="M50102"/>
    <s v="FOURCHE 200X70X1600"/>
    <n v="1300"/>
    <x v="1"/>
    <n v="129.31"/>
    <x v="3530"/>
  </r>
  <r>
    <x v="3"/>
    <n v="21928"/>
    <s v="M50103"/>
    <s v="CHARIOT  2520X900X875"/>
    <n v="659"/>
    <x v="0"/>
    <n v="40.85"/>
    <x v="3531"/>
  </r>
  <r>
    <x v="3"/>
    <n v="21928"/>
    <s v="M50103"/>
    <s v="CHARIOT  2520X900X875"/>
    <n v="659"/>
    <x v="1"/>
    <n v="65.55"/>
    <x v="3531"/>
  </r>
  <r>
    <x v="3"/>
    <n v="21929"/>
    <s v="M50104"/>
    <s v="CHARIOT 2520X900X875"/>
    <n v="659"/>
    <x v="0"/>
    <n v="40.85"/>
    <x v="3532"/>
  </r>
  <r>
    <x v="3"/>
    <n v="21929"/>
    <s v="M50104"/>
    <s v="CHARIOT 2520X900X875"/>
    <n v="659"/>
    <x v="1"/>
    <n v="65.55"/>
    <x v="3532"/>
  </r>
  <r>
    <x v="2"/>
    <n v="21930"/>
    <s v="P5134"/>
    <s v="PC PORTABLE RENFORCE"/>
    <n v="1419.12"/>
    <x v="0"/>
    <n v="233.93"/>
    <x v="3533"/>
  </r>
  <r>
    <x v="2"/>
    <n v="21930"/>
    <s v="P5134"/>
    <s v="PC PORTABLE RENFORCE"/>
    <n v="1419.12"/>
    <x v="1"/>
    <n v="0"/>
    <x v="3533"/>
  </r>
  <r>
    <x v="2"/>
    <n v="21936"/>
    <s v="P5116"/>
    <s v="PC PORTABLE HP 8470P"/>
    <n v="908.63"/>
    <x v="0"/>
    <n v="149.78"/>
    <x v="3534"/>
  </r>
  <r>
    <x v="2"/>
    <n v="21936"/>
    <s v="P5116"/>
    <s v="PC PORTABLE HP 8470P"/>
    <n v="908.63"/>
    <x v="1"/>
    <n v="0"/>
    <x v="3534"/>
  </r>
  <r>
    <x v="2"/>
    <n v="21937"/>
    <s v="P5117"/>
    <s v="PC PORTABLE HP 8470P"/>
    <n v="908.63"/>
    <x v="0"/>
    <n v="149.78"/>
    <x v="3535"/>
  </r>
  <r>
    <x v="2"/>
    <n v="21937"/>
    <s v="P5117"/>
    <s v="PC PORTABLE HP 8470P"/>
    <n v="908.63"/>
    <x v="1"/>
    <n v="0"/>
    <x v="3535"/>
  </r>
  <r>
    <x v="2"/>
    <n v="21938"/>
    <s v="P5118"/>
    <s v="PC PORTABLE HP 8470P"/>
    <n v="908.63"/>
    <x v="0"/>
    <n v="149.78"/>
    <x v="3536"/>
  </r>
  <r>
    <x v="2"/>
    <n v="21938"/>
    <s v="P5118"/>
    <s v="PC PORTABLE HP 8470P"/>
    <n v="908.63"/>
    <x v="1"/>
    <n v="0"/>
    <x v="3536"/>
  </r>
  <r>
    <x v="2"/>
    <n v="21939"/>
    <s v="P5119"/>
    <s v="PC PORTABLE HP 8470P"/>
    <n v="908.63"/>
    <x v="0"/>
    <n v="149.78"/>
    <x v="3537"/>
  </r>
  <r>
    <x v="2"/>
    <n v="21939"/>
    <s v="P5119"/>
    <s v="PC PORTABLE HP 8470P"/>
    <n v="908.63"/>
    <x v="1"/>
    <n v="0"/>
    <x v="3537"/>
  </r>
  <r>
    <x v="2"/>
    <n v="21944"/>
    <s v="P5124"/>
    <s v="PC PORTABLE HP 8470P"/>
    <n v="908.63"/>
    <x v="0"/>
    <n v="149.78"/>
    <x v="3538"/>
  </r>
  <r>
    <x v="2"/>
    <n v="21944"/>
    <s v="P5124"/>
    <s v="PC PORTABLE HP 8470P"/>
    <n v="908.63"/>
    <x v="1"/>
    <n v="0"/>
    <x v="3538"/>
  </r>
  <r>
    <x v="2"/>
    <n v="21945"/>
    <s v="P5125"/>
    <s v="PC PORTABLE HP 8470P"/>
    <n v="908.63"/>
    <x v="0"/>
    <n v="149.78"/>
    <x v="3539"/>
  </r>
  <r>
    <x v="2"/>
    <n v="21945"/>
    <s v="P5125"/>
    <s v="PC PORTABLE HP 8470P"/>
    <n v="908.63"/>
    <x v="1"/>
    <n v="0"/>
    <x v="3539"/>
  </r>
  <r>
    <x v="2"/>
    <n v="21946"/>
    <s v="P5126"/>
    <s v="PC PORTABLE HP 8470P"/>
    <n v="908.63"/>
    <x v="0"/>
    <n v="149.78"/>
    <x v="3540"/>
  </r>
  <r>
    <x v="2"/>
    <n v="21946"/>
    <s v="P5126"/>
    <s v="PC PORTABLE HP 8470P"/>
    <n v="908.63"/>
    <x v="1"/>
    <n v="0"/>
    <x v="3540"/>
  </r>
  <r>
    <x v="8"/>
    <n v="21947"/>
    <s v="M41387"/>
    <s v="MODELE POUR CROCHET"/>
    <n v="26840"/>
    <x v="0"/>
    <n v="4436.57"/>
    <x v="3541"/>
  </r>
  <r>
    <x v="8"/>
    <n v="21947"/>
    <s v="M41387"/>
    <s v="MODELE POUR CROCHET"/>
    <n v="26840"/>
    <x v="1"/>
    <n v="3676.71"/>
    <x v="3541"/>
  </r>
  <r>
    <x v="8"/>
    <n v="21952"/>
    <s v="M41391"/>
    <s v="MODELE"/>
    <n v="32710"/>
    <x v="0"/>
    <n v="5406.86"/>
    <x v="3542"/>
  </r>
  <r>
    <x v="8"/>
    <n v="21952"/>
    <s v="M41391"/>
    <s v="MODELE"/>
    <n v="32710"/>
    <x v="1"/>
    <n v="7214.12"/>
    <x v="3542"/>
  </r>
  <r>
    <x v="8"/>
    <n v="21953"/>
    <s v="M41392"/>
    <s v="MODELE"/>
    <n v="14150"/>
    <x v="0"/>
    <n v="2338.9499999999998"/>
    <x v="3543"/>
  </r>
  <r>
    <x v="8"/>
    <n v="21953"/>
    <s v="M41392"/>
    <s v="MODELE"/>
    <n v="14150"/>
    <x v="1"/>
    <n v="3120.75"/>
    <x v="3543"/>
  </r>
  <r>
    <x v="8"/>
    <n v="21954"/>
    <s v="M41393"/>
    <s v="MODELE"/>
    <n v="46100"/>
    <x v="0"/>
    <n v="7620.18"/>
    <x v="3544"/>
  </r>
  <r>
    <x v="8"/>
    <n v="21954"/>
    <s v="M41393"/>
    <s v="MODELE"/>
    <n v="46100"/>
    <x v="1"/>
    <n v="11430.27"/>
    <x v="3544"/>
  </r>
  <r>
    <x v="8"/>
    <n v="21955"/>
    <s v="M41394"/>
    <s v="MODELE"/>
    <n v="35300"/>
    <x v="0"/>
    <n v="5834.98"/>
    <x v="3545"/>
  </r>
  <r>
    <x v="8"/>
    <n v="21955"/>
    <s v="M41394"/>
    <s v="MODELE"/>
    <n v="35300"/>
    <x v="1"/>
    <n v="8752.4599999999991"/>
    <x v="3545"/>
  </r>
  <r>
    <x v="8"/>
    <n v="21956"/>
    <s v="M41395"/>
    <s v="MODELE"/>
    <n v="43000"/>
    <x v="0"/>
    <n v="7107.76"/>
    <x v="3546"/>
  </r>
  <r>
    <x v="8"/>
    <n v="21956"/>
    <s v="M41395"/>
    <s v="MODELE"/>
    <n v="43000"/>
    <x v="1"/>
    <n v="9483.56"/>
    <x v="3546"/>
  </r>
  <r>
    <x v="7"/>
    <n v="21969"/>
    <s v="M30231"/>
    <s v="SERVEUR CARTE PAM"/>
    <n v="13589"/>
    <x v="0"/>
    <n v="2240.08"/>
    <x v="3547"/>
  </r>
  <r>
    <x v="7"/>
    <n v="21969"/>
    <s v="M30231"/>
    <s v="SERVEUR CARTE PAM"/>
    <n v="13589"/>
    <x v="1"/>
    <n v="1351.61"/>
    <x v="3547"/>
  </r>
  <r>
    <x v="4"/>
    <n v="21970"/>
    <s v="M41396"/>
    <s v="CAMERA  CCD 5MO POUR MICROSCOPE"/>
    <n v="3154.5"/>
    <x v="0"/>
    <n v="195.53"/>
    <x v="3548"/>
  </r>
  <r>
    <x v="4"/>
    <n v="21970"/>
    <s v="M41396"/>
    <s v="CAMERA  CCD 5MO POUR MICROSCOPE"/>
    <n v="3154.5"/>
    <x v="1"/>
    <n v="220.5"/>
    <x v="3548"/>
  </r>
  <r>
    <x v="11"/>
    <n v="21971"/>
    <s v="M61273"/>
    <s v="STORES A BANDES VERTICALES"/>
    <n v="647.4"/>
    <x v="0"/>
    <n v="24.7"/>
    <x v="3549"/>
  </r>
  <r>
    <x v="11"/>
    <n v="21971"/>
    <s v="M61273"/>
    <s v="STORES A BANDES VERTICALES"/>
    <n v="647.4"/>
    <x v="1"/>
    <n v="45.25"/>
    <x v="3549"/>
  </r>
  <r>
    <x v="4"/>
    <n v="21972"/>
    <s v="M41397"/>
    <s v="UNITE DE PERCAGE"/>
    <n v="1091.17"/>
    <x v="0"/>
    <n v="67.64"/>
    <x v="3550"/>
  </r>
  <r>
    <x v="4"/>
    <n v="21972"/>
    <s v="M41397"/>
    <s v="UNITE DE PERCAGE"/>
    <n v="1091.17"/>
    <x v="1"/>
    <n v="76.27"/>
    <x v="3550"/>
  </r>
  <r>
    <x v="25"/>
    <n v="21978"/>
    <s v="M50107"/>
    <s v="GRUE VELOCIPEDES"/>
    <n v="37548"/>
    <x v="0"/>
    <n v="1662.55"/>
    <x v="3551"/>
  </r>
  <r>
    <x v="25"/>
    <n v="21978"/>
    <s v="M50107"/>
    <s v="GRUE VELOCIPEDES"/>
    <n v="37548"/>
    <x v="1"/>
    <n v="3371.32"/>
    <x v="3551"/>
  </r>
  <r>
    <x v="25"/>
    <n v="21979"/>
    <s v="M50108"/>
    <s v="GRUE VELOCIPEDES"/>
    <n v="37548"/>
    <x v="0"/>
    <n v="1662.55"/>
    <x v="3552"/>
  </r>
  <r>
    <x v="25"/>
    <n v="21979"/>
    <s v="M50108"/>
    <s v="GRUE VELOCIPEDES"/>
    <n v="37548"/>
    <x v="1"/>
    <n v="3371.32"/>
    <x v="3552"/>
  </r>
  <r>
    <x v="25"/>
    <n v="21980"/>
    <s v="M50109"/>
    <s v="GRUE VELOCIPEDES"/>
    <n v="37548"/>
    <x v="0"/>
    <n v="1662.55"/>
    <x v="3553"/>
  </r>
  <r>
    <x v="25"/>
    <n v="21980"/>
    <s v="M50109"/>
    <s v="GRUE VELOCIPEDES"/>
    <n v="37548"/>
    <x v="1"/>
    <n v="3371.32"/>
    <x v="3553"/>
  </r>
  <r>
    <x v="25"/>
    <n v="21981"/>
    <s v="M50110"/>
    <s v="GRUE VELOCIPEDES"/>
    <n v="37548"/>
    <x v="0"/>
    <n v="1662.55"/>
    <x v="3554"/>
  </r>
  <r>
    <x v="25"/>
    <n v="21981"/>
    <s v="M50110"/>
    <s v="GRUE VELOCIPEDES"/>
    <n v="37548"/>
    <x v="1"/>
    <n v="3371.32"/>
    <x v="3554"/>
  </r>
  <r>
    <x v="7"/>
    <n v="21986"/>
    <s v="I5050"/>
    <s v="PHOTOCOPIEUR MULTIFONCTIONS"/>
    <n v="5211.8100000000004"/>
    <x v="0"/>
    <n v="859.14"/>
    <x v="3555"/>
  </r>
  <r>
    <x v="7"/>
    <n v="21986"/>
    <s v="I5050"/>
    <s v="PHOTOCOPIEUR MULTIFONCTIONS"/>
    <n v="5211.8100000000004"/>
    <x v="1"/>
    <n v="518.38"/>
    <x v="3555"/>
  </r>
  <r>
    <x v="4"/>
    <n v="21988"/>
    <s v="M41398"/>
    <s v="APPAREIL POUR BANDE PLASTIQUE"/>
    <n v="1900"/>
    <x v="0"/>
    <n v="117.77"/>
    <x v="3556"/>
  </r>
  <r>
    <x v="4"/>
    <n v="21988"/>
    <s v="M41398"/>
    <s v="APPAREIL POUR BANDE PLASTIQUE"/>
    <n v="1900"/>
    <x v="1"/>
    <n v="128.85"/>
    <x v="3556"/>
  </r>
  <r>
    <x v="4"/>
    <n v="21989"/>
    <s v="M41399"/>
    <s v="APPAREIL POUR BANDE PLASTIQUE"/>
    <n v="1900"/>
    <x v="0"/>
    <n v="117.77"/>
    <x v="3557"/>
  </r>
  <r>
    <x v="4"/>
    <n v="21989"/>
    <s v="M41399"/>
    <s v="APPAREIL POUR BANDE PLASTIQUE"/>
    <n v="1900"/>
    <x v="1"/>
    <n v="128.85"/>
    <x v="3557"/>
  </r>
  <r>
    <x v="5"/>
    <n v="21994"/>
    <s v="M61274"/>
    <s v="CLOISONS PORTE 106"/>
    <n v="9621.6299999999992"/>
    <x v="0"/>
    <n v="340.81"/>
    <x v="3558"/>
  </r>
  <r>
    <x v="4"/>
    <n v="21800"/>
    <s v="M41340"/>
    <s v="CLE HYDRAYLIQUE AVANTI 8"/>
    <n v="9664.32"/>
    <x v="0"/>
    <n v="774.55"/>
    <x v="3559"/>
  </r>
  <r>
    <x v="4"/>
    <n v="21800"/>
    <s v="M41340"/>
    <s v="CLE HYDRAYLIQUE AVANTI 8"/>
    <n v="9664.32"/>
    <x v="1"/>
    <n v="514.48"/>
    <x v="3559"/>
  </r>
  <r>
    <x v="8"/>
    <n v="21801"/>
    <s v="M41341"/>
    <s v="OUITLLAGE CHAINES"/>
    <n v="8333.33"/>
    <x v="0"/>
    <n v="774.13"/>
    <x v="3560"/>
  </r>
  <r>
    <x v="8"/>
    <n v="21801"/>
    <s v="M41341"/>
    <s v="OUITLLAGE CHAINES"/>
    <n v="8333.33"/>
    <x v="1"/>
    <n v="0"/>
    <x v="3560"/>
  </r>
  <r>
    <x v="8"/>
    <n v="21806"/>
    <s v="M41346"/>
    <s v="OUITLLAGE CHAINES"/>
    <n v="8333.33"/>
    <x v="0"/>
    <n v="774.13"/>
    <x v="3561"/>
  </r>
  <r>
    <x v="8"/>
    <n v="21806"/>
    <s v="M41346"/>
    <s v="OUITLLAGE CHAINES"/>
    <n v="8333.33"/>
    <x v="1"/>
    <n v="0"/>
    <x v="3561"/>
  </r>
  <r>
    <x v="8"/>
    <n v="21807"/>
    <s v="M41347"/>
    <s v="OUITLLAGE CHAINES"/>
    <n v="8333.33"/>
    <x v="0"/>
    <n v="774.13"/>
    <x v="3562"/>
  </r>
  <r>
    <x v="8"/>
    <n v="21807"/>
    <s v="M41347"/>
    <s v="OUITLLAGE CHAINES"/>
    <n v="8333.33"/>
    <x v="1"/>
    <n v="0"/>
    <x v="3562"/>
  </r>
  <r>
    <x v="8"/>
    <n v="21808"/>
    <s v="M41348"/>
    <s v="OUITLLAGE CHAINES"/>
    <n v="8333.33"/>
    <x v="0"/>
    <n v="774.13"/>
    <x v="3563"/>
  </r>
  <r>
    <x v="8"/>
    <n v="21808"/>
    <s v="M41348"/>
    <s v="OUITLLAGE CHAINES"/>
    <n v="8333.33"/>
    <x v="1"/>
    <n v="0"/>
    <x v="3563"/>
  </r>
  <r>
    <x v="8"/>
    <n v="21809"/>
    <s v="M41349"/>
    <s v="OUITLLAGE CHAINES"/>
    <n v="8333.33"/>
    <x v="0"/>
    <n v="774.13"/>
    <x v="3564"/>
  </r>
  <r>
    <x v="8"/>
    <n v="21809"/>
    <s v="M41349"/>
    <s v="OUITLLAGE CHAINES"/>
    <n v="8333.33"/>
    <x v="1"/>
    <n v="0"/>
    <x v="3564"/>
  </r>
  <r>
    <x v="8"/>
    <n v="21814"/>
    <s v="M41354"/>
    <s v="OUITLLAGE CHAINES"/>
    <n v="8333.33"/>
    <x v="0"/>
    <n v="774.13"/>
    <x v="3565"/>
  </r>
  <r>
    <x v="8"/>
    <n v="21814"/>
    <s v="M41354"/>
    <s v="OUITLLAGE CHAINES"/>
    <n v="8333.33"/>
    <x v="1"/>
    <n v="0"/>
    <x v="3565"/>
  </r>
  <r>
    <x v="5"/>
    <n v="21815"/>
    <s v="M61247"/>
    <s v="BENNE POUR TETE ROTATIVE"/>
    <n v="612"/>
    <x v="0"/>
    <n v="21.68"/>
    <x v="3566"/>
  </r>
  <r>
    <x v="5"/>
    <n v="21815"/>
    <s v="M61247"/>
    <s v="BENNE POUR TETE ROTATIVE"/>
    <n v="612"/>
    <x v="1"/>
    <n v="41.51"/>
    <x v="3566"/>
  </r>
  <r>
    <x v="5"/>
    <n v="21816"/>
    <s v="M21816"/>
    <s v="BENNE POUR TETE ROTATIVE"/>
    <n v="612"/>
    <x v="0"/>
    <n v="21.68"/>
    <x v="3567"/>
  </r>
  <r>
    <x v="5"/>
    <n v="21816"/>
    <s v="M21816"/>
    <s v="BENNE POUR TETE ROTATIVE"/>
    <n v="612"/>
    <x v="1"/>
    <n v="41.51"/>
    <x v="3567"/>
  </r>
  <r>
    <x v="5"/>
    <n v="21817"/>
    <s v="M21817"/>
    <s v="BENNE POUR TETE ROTATIVE"/>
    <n v="612"/>
    <x v="0"/>
    <n v="21.68"/>
    <x v="3568"/>
  </r>
  <r>
    <x v="5"/>
    <n v="21817"/>
    <s v="M21817"/>
    <s v="BENNE POUR TETE ROTATIVE"/>
    <n v="612"/>
    <x v="1"/>
    <n v="41.51"/>
    <x v="3568"/>
  </r>
  <r>
    <x v="5"/>
    <n v="21818"/>
    <s v="M21818"/>
    <s v="BENNE POUR TETE ROTATIVE"/>
    <n v="612"/>
    <x v="0"/>
    <n v="21.68"/>
    <x v="3569"/>
  </r>
  <r>
    <x v="5"/>
    <n v="21818"/>
    <s v="M21818"/>
    <s v="BENNE POUR TETE ROTATIVE"/>
    <n v="612"/>
    <x v="1"/>
    <n v="41.51"/>
    <x v="3569"/>
  </r>
  <r>
    <x v="5"/>
    <n v="21823"/>
    <s v="M21823"/>
    <s v="BENNE POUR TETE ROTATIVE"/>
    <n v="612"/>
    <x v="0"/>
    <n v="21.68"/>
    <x v="3570"/>
  </r>
  <r>
    <x v="5"/>
    <n v="21823"/>
    <s v="M21823"/>
    <s v="BENNE POUR TETE ROTATIVE"/>
    <n v="612"/>
    <x v="1"/>
    <n v="41.51"/>
    <x v="3570"/>
  </r>
  <r>
    <x v="5"/>
    <n v="21824"/>
    <s v="M21824"/>
    <s v="BENNE POUR TETE ROTATIVE"/>
    <n v="612"/>
    <x v="0"/>
    <n v="21.68"/>
    <x v="3571"/>
  </r>
  <r>
    <x v="5"/>
    <n v="21824"/>
    <s v="M21824"/>
    <s v="BENNE POUR TETE ROTATIVE"/>
    <n v="612"/>
    <x v="1"/>
    <n v="41.51"/>
    <x v="3571"/>
  </r>
  <r>
    <x v="5"/>
    <n v="21825"/>
    <s v="M21825"/>
    <s v="BENNE POUR TETE ROTATIVE"/>
    <n v="612"/>
    <x v="0"/>
    <n v="21.68"/>
    <x v="3572"/>
  </r>
  <r>
    <x v="5"/>
    <n v="21825"/>
    <s v="M21825"/>
    <s v="BENNE POUR TETE ROTATIVE"/>
    <n v="612"/>
    <x v="1"/>
    <n v="41.51"/>
    <x v="3572"/>
  </r>
  <r>
    <x v="5"/>
    <n v="21826"/>
    <s v="M21826"/>
    <s v="BENNE POUR TETE ROTATIVE"/>
    <n v="612"/>
    <x v="0"/>
    <n v="21.68"/>
    <x v="3573"/>
  </r>
  <r>
    <x v="5"/>
    <n v="21826"/>
    <s v="M21826"/>
    <s v="BENNE POUR TETE ROTATIVE"/>
    <n v="612"/>
    <x v="1"/>
    <n v="41.51"/>
    <x v="3573"/>
  </r>
  <r>
    <x v="25"/>
    <n v="21831"/>
    <s v="M50087"/>
    <s v="GRUES VELOCIPEDES"/>
    <n v="32811.4"/>
    <x v="0"/>
    <n v="1452.83"/>
    <x v="3574"/>
  </r>
  <r>
    <x v="25"/>
    <n v="21831"/>
    <s v="M50087"/>
    <s v="GRUES VELOCIPEDES"/>
    <n v="32811.4"/>
    <x v="1"/>
    <n v="2946.03"/>
    <x v="3574"/>
  </r>
  <r>
    <x v="25"/>
    <n v="21832"/>
    <s v="M50088"/>
    <s v="GRUES VELOCIPEDES"/>
    <n v="32811.4"/>
    <x v="0"/>
    <n v="1452.83"/>
    <x v="3575"/>
  </r>
  <r>
    <x v="25"/>
    <n v="21832"/>
    <s v="M50088"/>
    <s v="GRUES VELOCIPEDES"/>
    <n v="32811.4"/>
    <x v="1"/>
    <n v="2946.03"/>
    <x v="3575"/>
  </r>
  <r>
    <x v="25"/>
    <n v="21833"/>
    <s v="M50089"/>
    <s v="GRUES VELOCIPEDES"/>
    <n v="32811.4"/>
    <x v="0"/>
    <n v="1452.83"/>
    <x v="3576"/>
  </r>
  <r>
    <x v="25"/>
    <n v="21833"/>
    <s v="M50089"/>
    <s v="GRUES VELOCIPEDES"/>
    <n v="32811.4"/>
    <x v="1"/>
    <n v="2946.03"/>
    <x v="3576"/>
  </r>
  <r>
    <x v="9"/>
    <n v="21840"/>
    <s v="M41355"/>
    <s v="GABARIT DE MANUTENTION"/>
    <n v="1000"/>
    <x v="0"/>
    <n v="164.85"/>
    <x v="3577"/>
  </r>
  <r>
    <x v="9"/>
    <n v="21840"/>
    <s v="M41355"/>
    <s v="GABARIT DE MANUTENTION"/>
    <n v="1000"/>
    <x v="1"/>
    <n v="0"/>
    <x v="3577"/>
  </r>
  <r>
    <x v="1"/>
    <n v="21841"/>
    <s v="M61261"/>
    <s v="ADOUCISSEUR EAU"/>
    <n v="10285.31"/>
    <x v="0"/>
    <n v="1020.08"/>
    <x v="3578"/>
  </r>
  <r>
    <x v="1"/>
    <n v="21841"/>
    <s v="M61261"/>
    <s v="ADOUCISSEUR EAU"/>
    <n v="10285.31"/>
    <x v="1"/>
    <n v="510.04"/>
    <x v="3578"/>
  </r>
  <r>
    <x v="7"/>
    <n v="21843"/>
    <s v="I5049"/>
    <s v="IMPRIMANTE RICOH AFICIO MPC 2050"/>
    <n v="2434.6999999999998"/>
    <x v="0"/>
    <n v="401.34"/>
    <x v="3579"/>
  </r>
  <r>
    <x v="7"/>
    <n v="21843"/>
    <s v="I5049"/>
    <s v="IMPRIMANTE RICOH AFICIO MPC 2050"/>
    <n v="2434.6999999999998"/>
    <x v="1"/>
    <n v="234.66"/>
    <x v="3579"/>
  </r>
  <r>
    <x v="4"/>
    <n v="21849"/>
    <s v="M41357"/>
    <s v="EQUOTIP BLOC"/>
    <n v="837.05"/>
    <x v="0"/>
    <n v="69.180000000000007"/>
    <x v="3580"/>
  </r>
  <r>
    <x v="4"/>
    <n v="21849"/>
    <s v="M41357"/>
    <s v="EQUOTIP BLOC"/>
    <n v="837.05"/>
    <x v="1"/>
    <n v="62.26"/>
    <x v="3580"/>
  </r>
  <r>
    <x v="3"/>
    <n v="21850"/>
    <s v="M50100"/>
    <s v="POTENCE SUR CHARIOT AVEC PALONNIER"/>
    <n v="1286"/>
    <x v="0"/>
    <n v="56.94"/>
    <x v="3581"/>
  </r>
  <r>
    <x v="3"/>
    <n v="21850"/>
    <s v="M50100"/>
    <s v="POTENCE SUR CHARIOT AVEC PALONNIER"/>
    <n v="1286"/>
    <x v="1"/>
    <n v="123.95"/>
    <x v="3581"/>
  </r>
  <r>
    <x v="4"/>
    <n v="21856"/>
    <s v="M41338"/>
    <s v="SERVANTE COMPO"/>
    <n v="1695"/>
    <x v="0"/>
    <n v="60.04"/>
    <x v="3582"/>
  </r>
  <r>
    <x v="4"/>
    <n v="21856"/>
    <s v="M41338"/>
    <s v="SERVANTE COMPO"/>
    <n v="1695"/>
    <x v="1"/>
    <n v="111.42"/>
    <x v="3582"/>
  </r>
  <r>
    <x v="3"/>
    <n v="21857"/>
    <s v="M41179"/>
    <s v="OUTIL LEVAGE CONSOLE DISTRIBUTION"/>
    <n v="2695"/>
    <x v="0"/>
    <n v="111.37"/>
    <x v="3583"/>
  </r>
  <r>
    <x v="3"/>
    <n v="21857"/>
    <s v="M41179"/>
    <s v="OUTIL LEVAGE CONSOLE DISTRIBUTION"/>
    <n v="2695"/>
    <x v="1"/>
    <n v="218.24"/>
    <x v="3583"/>
  </r>
  <r>
    <x v="3"/>
    <n v="21858"/>
    <s v="M50098"/>
    <s v="OUTILS LEVAGE DES ACCUMULATEURS"/>
    <n v="1260"/>
    <x v="0"/>
    <n v="52.07"/>
    <x v="3584"/>
  </r>
  <r>
    <x v="3"/>
    <n v="21858"/>
    <s v="M50098"/>
    <s v="OUTILS LEVAGE DES ACCUMULATEURS"/>
    <n v="1260"/>
    <x v="1"/>
    <n v="105.92"/>
    <x v="3584"/>
  </r>
  <r>
    <x v="3"/>
    <n v="21859"/>
    <s v="M50099"/>
    <s v="OUTILS DE LEVAGE DES ACCUMULATEURS"/>
    <n v="980"/>
    <x v="0"/>
    <n v="40.5"/>
    <x v="3585"/>
  </r>
  <r>
    <x v="3"/>
    <n v="21859"/>
    <s v="M50099"/>
    <s v="OUTILS DE LEVAGE DES ACCUMULATEURS"/>
    <n v="980"/>
    <x v="1"/>
    <n v="82.38"/>
    <x v="3585"/>
  </r>
  <r>
    <x v="4"/>
    <n v="21865"/>
    <s v="M41358"/>
    <s v="SCIE A ONGLETS"/>
    <n v="781.6"/>
    <x v="0"/>
    <n v="64.599999999999994"/>
    <x v="3586"/>
  </r>
  <r>
    <x v="4"/>
    <n v="21865"/>
    <s v="M41358"/>
    <s v="SCIE A ONGLETS"/>
    <n v="781.6"/>
    <x v="1"/>
    <n v="53.01"/>
    <x v="3586"/>
  </r>
  <r>
    <x v="3"/>
    <n v="21866"/>
    <s v="M50065"/>
    <s v="ELEVATEUR VERTICALE"/>
    <n v="49990"/>
    <x v="0"/>
    <n v="2065.8000000000002"/>
    <x v="3587"/>
  </r>
  <r>
    <x v="3"/>
    <n v="21866"/>
    <s v="M50065"/>
    <s v="ELEVATEUR VERTICALE"/>
    <n v="49990"/>
    <x v="1"/>
    <n v="3718.43"/>
    <x v="3587"/>
  </r>
  <r>
    <x v="15"/>
    <n v="21867"/>
    <s v="M81052"/>
    <s v="EXTENSION CANTINE"/>
    <n v="769223.29"/>
    <x v="0"/>
    <n v="9536.26"/>
    <x v="3588"/>
  </r>
  <r>
    <x v="15"/>
    <n v="21867"/>
    <s v="M81052"/>
    <s v="EXTENSION CANTINE"/>
    <n v="769223.29"/>
    <x v="1"/>
    <n v="19072.52"/>
    <x v="3588"/>
  </r>
  <r>
    <x v="7"/>
    <n v="21873"/>
    <s v="M30227"/>
    <s v="VIDEOPROJECTEUR"/>
    <n v="550"/>
    <x v="0"/>
    <n v="68.180000000000007"/>
    <x v="3589"/>
  </r>
  <r>
    <x v="7"/>
    <n v="21873"/>
    <s v="M30227"/>
    <s v="VIDEOPROJECTEUR"/>
    <n v="550"/>
    <x v="1"/>
    <n v="53.01"/>
    <x v="3589"/>
  </r>
  <r>
    <x v="7"/>
    <n v="21874"/>
    <s v="M30228"/>
    <s v="VIDEOPROJECTEUR"/>
    <n v="550"/>
    <x v="0"/>
    <n v="68.180000000000007"/>
    <x v="3590"/>
  </r>
  <r>
    <x v="7"/>
    <n v="21874"/>
    <s v="M30228"/>
    <s v="VIDEOPROJECTEUR"/>
    <n v="550"/>
    <x v="1"/>
    <n v="53.01"/>
    <x v="3590"/>
  </r>
  <r>
    <x v="4"/>
    <n v="21875"/>
    <s v="M41360"/>
    <s v="APAREIL DE MESURE"/>
    <n v="19568.150000000001"/>
    <x v="0"/>
    <n v="1212.96"/>
    <x v="3591"/>
  </r>
  <r>
    <x v="4"/>
    <n v="21875"/>
    <s v="M41360"/>
    <s v="APAREIL DE MESURE"/>
    <n v="19568.150000000001"/>
    <x v="1"/>
    <n v="1163.98"/>
    <x v="3591"/>
  </r>
  <r>
    <x v="4"/>
    <n v="21876"/>
    <s v="M41362"/>
    <s v="ELECTRO AIMANT DE LEVAGE"/>
    <n v="828.4"/>
    <x v="0"/>
    <n v="136.56"/>
    <x v="3592"/>
  </r>
  <r>
    <x v="4"/>
    <n v="21876"/>
    <s v="M41362"/>
    <s v="ELECTRO AIMANT DE LEVAGE"/>
    <n v="828.4"/>
    <x v="1"/>
    <n v="56.18"/>
    <x v="3592"/>
  </r>
  <r>
    <x v="4"/>
    <n v="21881"/>
    <s v="M41361"/>
    <s v="APPAREIL DE REGLAGE"/>
    <n v="751.3"/>
    <x v="0"/>
    <n v="46.57"/>
    <x v="3593"/>
  </r>
  <r>
    <x v="4"/>
    <n v="21881"/>
    <s v="M41361"/>
    <s v="APPAREIL DE REGLAGE"/>
    <n v="751.3"/>
    <x v="1"/>
    <n v="50.95"/>
    <x v="3593"/>
  </r>
  <r>
    <x v="5"/>
    <n v="21882"/>
    <s v="M61263"/>
    <s v="PASSERELLE POUR MONTAGE PELLE 9800"/>
    <n v="4456.18"/>
    <x v="0"/>
    <n v="220.98"/>
    <x v="3594"/>
  </r>
  <r>
    <x v="5"/>
    <n v="21882"/>
    <s v="M61263"/>
    <s v="PASSERELLE POUR MONTAGE PELLE 9800"/>
    <n v="4456.18"/>
    <x v="1"/>
    <n v="311.49"/>
    <x v="3594"/>
  </r>
  <r>
    <x v="5"/>
    <n v="21883"/>
    <s v="M61264"/>
    <s v="PASSERELLE POUR MONTAGE PELLE 9800"/>
    <n v="4456.18"/>
    <x v="0"/>
    <n v="220.98"/>
    <x v="3595"/>
  </r>
  <r>
    <x v="5"/>
    <n v="21883"/>
    <s v="M61264"/>
    <s v="PASSERELLE POUR MONTAGE PELLE 9800"/>
    <n v="4456.18"/>
    <x v="1"/>
    <n v="311.49"/>
    <x v="3595"/>
  </r>
  <r>
    <x v="5"/>
    <n v="21884"/>
    <s v="M61265"/>
    <s v="PASSERELLE POUR MONTAGE PELLE 9800"/>
    <n v="4456.18"/>
    <x v="0"/>
    <n v="220.98"/>
    <x v="3596"/>
  </r>
  <r>
    <x v="5"/>
    <n v="21884"/>
    <s v="M61265"/>
    <s v="PASSERELLE POUR MONTAGE PELLE 9800"/>
    <n v="4456.18"/>
    <x v="1"/>
    <n v="311.49"/>
    <x v="3596"/>
  </r>
  <r>
    <x v="3"/>
    <n v="21890"/>
    <s v="M41367A"/>
    <s v="CHANDELLE POUR TOURELLE 994"/>
    <n v="1414.08"/>
    <x v="0"/>
    <n v="87.65"/>
    <x v="3597"/>
  </r>
  <r>
    <x v="3"/>
    <n v="21890"/>
    <s v="M41367A"/>
    <s v="CHANDELLE POUR TOURELLE 994"/>
    <n v="1414.08"/>
    <x v="1"/>
    <n v="140.65"/>
    <x v="3597"/>
  </r>
  <r>
    <x v="3"/>
    <n v="21891"/>
    <s v="M41368A"/>
    <s v="CHANDELLE POUR TOURELLE 994"/>
    <n v="1414.08"/>
    <x v="0"/>
    <n v="87.65"/>
    <x v="3598"/>
  </r>
  <r>
    <x v="3"/>
    <n v="21891"/>
    <s v="M41368A"/>
    <s v="CHANDELLE POUR TOURELLE 994"/>
    <n v="1414.08"/>
    <x v="1"/>
    <n v="140.65"/>
    <x v="3598"/>
  </r>
  <r>
    <x v="3"/>
    <n v="21892"/>
    <s v="M41369A"/>
    <s v="CHANDELLE POUR TOURELLE 994"/>
    <n v="1414.08"/>
    <x v="0"/>
    <n v="87.65"/>
    <x v="3599"/>
  </r>
  <r>
    <x v="3"/>
    <n v="21892"/>
    <s v="M41369A"/>
    <s v="CHANDELLE POUR TOURELLE 994"/>
    <n v="1414.08"/>
    <x v="1"/>
    <n v="140.65"/>
    <x v="3599"/>
  </r>
  <r>
    <x v="3"/>
    <n v="21893"/>
    <s v="M41370A"/>
    <s v="CHANDELLE POUR TOURELLE 994"/>
    <n v="1414.08"/>
    <x v="0"/>
    <n v="87.65"/>
    <x v="3600"/>
  </r>
  <r>
    <x v="5"/>
    <n v="21994"/>
    <s v="M61274"/>
    <s v="CLOISONS PORTE 106"/>
    <n v="9621.6299999999992"/>
    <x v="1"/>
    <n v="632.46"/>
    <x v="3558"/>
  </r>
  <r>
    <x v="5"/>
    <n v="21995"/>
    <s v="M61275"/>
    <s v="CLOISONS PORTE 118"/>
    <n v="6092.17"/>
    <x v="0"/>
    <n v="215.79"/>
    <x v="3601"/>
  </r>
  <r>
    <x v="5"/>
    <n v="21995"/>
    <s v="M61275"/>
    <s v="CLOISONS PORTE 118"/>
    <n v="6092.17"/>
    <x v="1"/>
    <n v="400.45"/>
    <x v="3601"/>
  </r>
  <r>
    <x v="5"/>
    <n v="21996"/>
    <s v="M61276"/>
    <s v="CLOISONS PORTE 102"/>
    <n v="12803.55"/>
    <x v="0"/>
    <n v="453.52"/>
    <x v="3602"/>
  </r>
  <r>
    <x v="5"/>
    <n v="21996"/>
    <s v="M61276"/>
    <s v="CLOISONS PORTE 102"/>
    <n v="12803.55"/>
    <x v="1"/>
    <n v="841.62"/>
    <x v="3602"/>
  </r>
  <r>
    <x v="5"/>
    <n v="21997"/>
    <s v="M61277"/>
    <s v="CLOISONS PORTE 120"/>
    <n v="3935.8"/>
    <x v="0"/>
    <n v="139.41"/>
    <x v="3603"/>
  </r>
  <r>
    <x v="5"/>
    <n v="21997"/>
    <s v="M61277"/>
    <s v="CLOISONS PORTE 120"/>
    <n v="3935.8"/>
    <x v="1"/>
    <n v="258.70999999999998"/>
    <x v="3603"/>
  </r>
  <r>
    <x v="11"/>
    <n v="22002"/>
    <s v="M81034"/>
    <s v="CUISINE"/>
    <n v="2123.75"/>
    <x v="0"/>
    <n v="75.23"/>
    <x v="3604"/>
  </r>
  <r>
    <x v="11"/>
    <n v="22002"/>
    <s v="M81034"/>
    <s v="CUISINE"/>
    <n v="2123.75"/>
    <x v="1"/>
    <n v="190.69"/>
    <x v="3604"/>
  </r>
  <r>
    <x v="11"/>
    <n v="22003"/>
    <s v="M81035"/>
    <s v="CUISINE"/>
    <n v="2382.94"/>
    <x v="0"/>
    <n v="84.41"/>
    <x v="3605"/>
  </r>
  <r>
    <x v="11"/>
    <n v="22003"/>
    <s v="M81035"/>
    <s v="CUISINE"/>
    <n v="2382.94"/>
    <x v="1"/>
    <n v="213.96"/>
    <x v="3605"/>
  </r>
  <r>
    <x v="4"/>
    <n v="22006"/>
    <s v="M41404"/>
    <s v="BRILLANCEMETRE"/>
    <n v="1117.1500000000001"/>
    <x v="0"/>
    <n v="69.25"/>
    <x v="3606"/>
  </r>
  <r>
    <x v="4"/>
    <n v="22006"/>
    <s v="M41404"/>
    <s v="BRILLANCEMETRE"/>
    <n v="1117.1500000000001"/>
    <x v="1"/>
    <n v="78.08"/>
    <x v="3606"/>
  </r>
  <r>
    <x v="7"/>
    <n v="22013"/>
    <s v="M30233"/>
    <s v="VIDEOPROJECTEUR BEAMER EPSON"/>
    <n v="580.74"/>
    <x v="0"/>
    <n v="72"/>
    <x v="3607"/>
  </r>
  <r>
    <x v="7"/>
    <n v="22013"/>
    <s v="M30233"/>
    <s v="VIDEOPROJECTEUR BEAMER EPSON"/>
    <n v="580.74"/>
    <x v="1"/>
    <n v="57.77"/>
    <x v="3607"/>
  </r>
  <r>
    <x v="4"/>
    <n v="22014"/>
    <s v="M41405"/>
    <s v="CHARIOT DE MONTAGE REGLABLE"/>
    <n v="709.75"/>
    <x v="0"/>
    <n v="25.14"/>
    <x v="3608"/>
  </r>
  <r>
    <x v="4"/>
    <n v="22014"/>
    <s v="M41405"/>
    <s v="CHARIOT DE MONTAGE REGLABLE"/>
    <n v="709.75"/>
    <x v="1"/>
    <n v="51.09"/>
    <x v="3608"/>
  </r>
  <r>
    <x v="4"/>
    <n v="22019"/>
    <s v="M41408"/>
    <s v="ENSEMBLE DE MACHOIRES"/>
    <n v="1850"/>
    <x v="0"/>
    <n v="101.93"/>
    <x v="3609"/>
  </r>
  <r>
    <x v="4"/>
    <n v="22019"/>
    <s v="M41408"/>
    <s v="ENSEMBLE DE MACHOIRES"/>
    <n v="1850"/>
    <x v="1"/>
    <n v="137.61000000000001"/>
    <x v="3609"/>
  </r>
  <r>
    <x v="4"/>
    <n v="22020"/>
    <s v="M41409"/>
    <s v="ENSEMBLE DE MACHOIRES"/>
    <n v="1850"/>
    <x v="0"/>
    <n v="101.93"/>
    <x v="3610"/>
  </r>
  <r>
    <x v="4"/>
    <n v="22020"/>
    <s v="M41409"/>
    <s v="ENSEMBLE DE MACHOIRES"/>
    <n v="1850"/>
    <x v="1"/>
    <n v="137.61000000000001"/>
    <x v="3610"/>
  </r>
  <r>
    <x v="7"/>
    <n v="22028"/>
    <s v="M30238"/>
    <s v="TERMINAL MOTOROLA"/>
    <n v="3141"/>
    <x v="0"/>
    <n v="517.78"/>
    <x v="3611"/>
  </r>
  <r>
    <x v="7"/>
    <n v="22028"/>
    <s v="M30238"/>
    <s v="TERMINAL MOTOROLA"/>
    <n v="3141"/>
    <x v="1"/>
    <n v="322.08999999999997"/>
    <x v="3611"/>
  </r>
  <r>
    <x v="7"/>
    <n v="22029"/>
    <s v="M30239"/>
    <s v="LECTEUR MOTOROLA"/>
    <n v="516.66999999999996"/>
    <x v="0"/>
    <n v="85.18"/>
    <x v="3612"/>
  </r>
  <r>
    <x v="7"/>
    <n v="22029"/>
    <s v="M30239"/>
    <s v="LECTEUR MOTOROLA"/>
    <n v="516.66999999999996"/>
    <x v="1"/>
    <n v="52.98"/>
    <x v="3612"/>
  </r>
  <r>
    <x v="7"/>
    <n v="22030"/>
    <s v="M30240"/>
    <s v="LECTEUR MOTOROLA"/>
    <n v="516.66999999999996"/>
    <x v="0"/>
    <n v="85.18"/>
    <x v="3613"/>
  </r>
  <r>
    <x v="7"/>
    <n v="22030"/>
    <s v="M30240"/>
    <s v="LECTEUR MOTOROLA"/>
    <n v="516.66999999999996"/>
    <x v="1"/>
    <n v="52.98"/>
    <x v="3613"/>
  </r>
  <r>
    <x v="7"/>
    <n v="22031"/>
    <s v="M30241"/>
    <s v="IMPRIMANTE DATE MAX NOVA"/>
    <n v="2548.5"/>
    <x v="0"/>
    <n v="420.11"/>
    <x v="3614"/>
  </r>
  <r>
    <x v="7"/>
    <n v="22031"/>
    <s v="M30241"/>
    <s v="IMPRIMANTE DATE MAX NOVA"/>
    <n v="2548.5"/>
    <x v="1"/>
    <n v="261.33"/>
    <x v="3614"/>
  </r>
  <r>
    <x v="4"/>
    <n v="22036"/>
    <s v="M41410"/>
    <s v="CLE AVANTI 3 ET ALLONGE"/>
    <n v="6620"/>
    <x v="0"/>
    <n v="1091.27"/>
    <x v="3615"/>
  </r>
  <r>
    <x v="4"/>
    <n v="22036"/>
    <s v="M41410"/>
    <s v="CLE AVANTI 3 ET ALLONGE"/>
    <n v="6620"/>
    <x v="1"/>
    <n v="476.52"/>
    <x v="3615"/>
  </r>
  <r>
    <x v="4"/>
    <n v="22037"/>
    <s v="M41411"/>
    <s v="CLE AVANTI 3 ET ALLONGE"/>
    <n v="6620"/>
    <x v="0"/>
    <n v="1091.27"/>
    <x v="3616"/>
  </r>
  <r>
    <x v="4"/>
    <n v="22037"/>
    <s v="M41411"/>
    <s v="CLE AVANTI 3 ET ALLONGE"/>
    <n v="6620"/>
    <x v="1"/>
    <n v="476.52"/>
    <x v="3616"/>
  </r>
  <r>
    <x v="2"/>
    <n v="22038"/>
    <s v="P5135"/>
    <s v="PC PORTABLE"/>
    <n v="1618.15"/>
    <x v="0"/>
    <n v="266.75"/>
    <x v="3617"/>
  </r>
  <r>
    <x v="2"/>
    <n v="22038"/>
    <s v="P5135"/>
    <s v="PC PORTABLE"/>
    <n v="1618.15"/>
    <x v="1"/>
    <n v="0"/>
    <x v="3617"/>
  </r>
  <r>
    <x v="7"/>
    <n v="22044"/>
    <s v="M30299"/>
    <s v="VIDEO PROJECTEUR"/>
    <n v="5805"/>
    <x v="0"/>
    <n v="719.66"/>
    <x v="3618"/>
  </r>
  <r>
    <x v="7"/>
    <n v="22044"/>
    <s v="M30299"/>
    <s v="VIDEO PROJECTEUR"/>
    <n v="5805"/>
    <x v="1"/>
    <n v="525.5"/>
    <x v="3618"/>
  </r>
  <r>
    <x v="7"/>
    <n v="22045"/>
    <s v="M30298"/>
    <s v="VIDEO PROJECTEUR"/>
    <n v="5940"/>
    <x v="0"/>
    <n v="736.4"/>
    <x v="3619"/>
  </r>
  <r>
    <x v="7"/>
    <n v="22045"/>
    <s v="M30298"/>
    <s v="VIDEO PROJECTEUR"/>
    <n v="5940"/>
    <x v="1"/>
    <n v="537.73"/>
    <x v="3619"/>
  </r>
  <r>
    <x v="4"/>
    <n v="22053"/>
    <s v="M41406"/>
    <s v="CROCHET PESEUR TYPE MCW 15T"/>
    <n v="4750"/>
    <x v="0"/>
    <n v="294.43"/>
    <x v="3620"/>
  </r>
  <r>
    <x v="4"/>
    <n v="22053"/>
    <s v="M41406"/>
    <s v="CROCHET PESEUR TYPE MCW 15T"/>
    <n v="4750"/>
    <x v="1"/>
    <n v="341.92"/>
    <x v="3620"/>
  </r>
  <r>
    <x v="11"/>
    <n v="22054"/>
    <s v="M61279"/>
    <s v="DEMOLITION + NOUVEAUX SOCLES BETON RACKS"/>
    <n v="75895.25"/>
    <x v="0"/>
    <n v="2688.32"/>
    <x v="3621"/>
  </r>
  <r>
    <x v="11"/>
    <n v="22054"/>
    <s v="M61279"/>
    <s v="DEMOLITION + NOUVEAUX SOCLES BETON RACKS"/>
    <n v="75895.25"/>
    <x v="1"/>
    <n v="5463.12"/>
    <x v="3621"/>
  </r>
  <r>
    <x v="1"/>
    <n v="22055"/>
    <s v="M30248"/>
    <s v="POSTE DE TRAVAIL PC"/>
    <n v="735.11"/>
    <x v="0"/>
    <n v="28.04"/>
    <x v="3622"/>
  </r>
  <r>
    <x v="1"/>
    <n v="22055"/>
    <s v="M30248"/>
    <s v="POSTE DE TRAVAIL PC"/>
    <n v="735.11"/>
    <x v="1"/>
    <n v="36.450000000000003"/>
    <x v="3622"/>
  </r>
  <r>
    <x v="4"/>
    <n v="22056"/>
    <s v="M41413"/>
    <s v="OUTILLAGE-DISPOSITIF DE VIRAGE"/>
    <n v="1130.94"/>
    <x v="0"/>
    <n v="186.43"/>
    <x v="3623"/>
  </r>
  <r>
    <x v="4"/>
    <n v="22056"/>
    <s v="M41413"/>
    <s v="OUTILLAGE-DISPOSITIF DE VIRAGE"/>
    <n v="1130.94"/>
    <x v="1"/>
    <n v="81.41"/>
    <x v="3623"/>
  </r>
  <r>
    <x v="3"/>
    <n v="22062"/>
    <s v="M50114"/>
    <s v="PROLONGEMENT DE FOURCHES"/>
    <n v="525.89"/>
    <x v="0"/>
    <n v="32.6"/>
    <x v="3624"/>
  </r>
  <r>
    <x v="3"/>
    <n v="22062"/>
    <s v="M50114"/>
    <s v="PROLONGEMENT DE FOURCHES"/>
    <n v="525.89"/>
    <x v="1"/>
    <n v="53.93"/>
    <x v="3624"/>
  </r>
  <r>
    <x v="7"/>
    <n v="22072"/>
    <s v="I5052"/>
    <s v="IMPRIMANTE MACH 4300 POUR ETIQUETTES"/>
    <n v="1955"/>
    <x v="0"/>
    <n v="322.27"/>
    <x v="3625"/>
  </r>
  <r>
    <x v="7"/>
    <n v="22072"/>
    <s v="I5052"/>
    <s v="IMPRIMANTE MACH 4300 POUR ETIQUETTES"/>
    <n v="1955"/>
    <x v="1"/>
    <n v="200.47"/>
    <x v="3625"/>
  </r>
  <r>
    <x v="3"/>
    <n v="22078"/>
    <s v="M50116"/>
    <s v="CHARIOTS ELEVATEURS"/>
    <n v="101333.33"/>
    <x v="0"/>
    <n v="6281.28"/>
    <x v="3626"/>
  </r>
  <r>
    <x v="3"/>
    <n v="22078"/>
    <s v="M50116"/>
    <s v="CHARIOTS ELEVATEURS"/>
    <n v="101333.33"/>
    <x v="1"/>
    <n v="10391.16"/>
    <x v="3626"/>
  </r>
  <r>
    <x v="3"/>
    <n v="22079"/>
    <s v="M50117"/>
    <s v="CHARIOTS ELEVATEURS"/>
    <n v="101333.33"/>
    <x v="0"/>
    <n v="6281.28"/>
    <x v="3627"/>
  </r>
  <r>
    <x v="3"/>
    <n v="22079"/>
    <s v="M50117"/>
    <s v="CHARIOTS ELEVATEURS"/>
    <n v="101333.33"/>
    <x v="1"/>
    <n v="10391.16"/>
    <x v="3627"/>
  </r>
  <r>
    <x v="3"/>
    <n v="22080"/>
    <s v="M50118"/>
    <s v="CHARIOTS ELEVATEURS"/>
    <n v="101333.34"/>
    <x v="0"/>
    <n v="6281.28"/>
    <x v="3628"/>
  </r>
  <r>
    <x v="3"/>
    <n v="22080"/>
    <s v="M50118"/>
    <s v="CHARIOTS ELEVATEURS"/>
    <n v="101333.34"/>
    <x v="1"/>
    <n v="10391.16"/>
    <x v="3628"/>
  </r>
  <r>
    <x v="3"/>
    <n v="22081"/>
    <s v="M50119"/>
    <s v="GERBEUR ELECTRIQUE"/>
    <n v="10785"/>
    <x v="0"/>
    <n v="668.52"/>
    <x v="3629"/>
  </r>
  <r>
    <x v="3"/>
    <n v="22081"/>
    <s v="M50119"/>
    <s v="GERBEUR ELECTRIQUE"/>
    <n v="10785"/>
    <x v="1"/>
    <n v="1072.71"/>
    <x v="3629"/>
  </r>
  <r>
    <x v="11"/>
    <n v="22087"/>
    <s v="M61282"/>
    <s v="CONTENAIRE"/>
    <n v="795"/>
    <x v="0"/>
    <n v="28.16"/>
    <x v="3630"/>
  </r>
  <r>
    <x v="11"/>
    <n v="22087"/>
    <s v="M61282"/>
    <s v="CONTENAIRE"/>
    <n v="795"/>
    <x v="1"/>
    <n v="57.23"/>
    <x v="3630"/>
  </r>
  <r>
    <x v="11"/>
    <n v="22088"/>
    <s v="M61283"/>
    <s v="CONTENAIRE"/>
    <n v="795"/>
    <x v="0"/>
    <n v="28.16"/>
    <x v="3631"/>
  </r>
  <r>
    <x v="11"/>
    <n v="22088"/>
    <s v="M61283"/>
    <s v="CONTENAIRE"/>
    <n v="795"/>
    <x v="1"/>
    <n v="57.23"/>
    <x v="3631"/>
  </r>
  <r>
    <x v="4"/>
    <n v="22094"/>
    <s v="M41433"/>
    <s v="APPAREIL DE MESURE"/>
    <n v="597"/>
    <x v="0"/>
    <n v="37"/>
    <x v="3632"/>
  </r>
  <r>
    <x v="4"/>
    <n v="22094"/>
    <s v="M41433"/>
    <s v="APPAREIL DE MESURE"/>
    <n v="597"/>
    <x v="1"/>
    <n v="46.09"/>
    <x v="3632"/>
  </r>
  <r>
    <x v="4"/>
    <n v="22096"/>
    <s v="M41434"/>
    <s v="ACCELEROMETRE IEPE TRIAXIAL"/>
    <n v="1644.31"/>
    <x v="0"/>
    <n v="101.93"/>
    <x v="3633"/>
  </r>
  <r>
    <x v="4"/>
    <n v="22096"/>
    <s v="M41434"/>
    <s v="ACCELEROMETRE IEPE TRIAXIAL"/>
    <n v="1644.31"/>
    <x v="1"/>
    <n v="126.95"/>
    <x v="3633"/>
  </r>
  <r>
    <x v="4"/>
    <n v="22097"/>
    <s v="M41435"/>
    <s v="ACCELEROMETRE IEPE TRIAXIAL"/>
    <n v="1644.31"/>
    <x v="0"/>
    <n v="101.93"/>
    <x v="3634"/>
  </r>
  <r>
    <x v="4"/>
    <n v="22097"/>
    <s v="M41435"/>
    <s v="ACCELEROMETRE IEPE TRIAXIAL"/>
    <n v="1644.31"/>
    <x v="1"/>
    <n v="126.95"/>
    <x v="3634"/>
  </r>
  <r>
    <x v="9"/>
    <n v="22098"/>
    <s v="M41521"/>
    <s v="FABRICATION 4 GABARITS"/>
    <n v="12480"/>
    <x v="0"/>
    <n v="2062.9"/>
    <x v="3635"/>
  </r>
  <r>
    <x v="9"/>
    <n v="22098"/>
    <s v="M41521"/>
    <s v="FABRICATION 4 GABARITS"/>
    <n v="12480"/>
    <x v="1"/>
    <n v="991.56"/>
    <x v="3635"/>
  </r>
  <r>
    <x v="11"/>
    <n v="22103"/>
    <s v="M61327"/>
    <s v="CUISINE"/>
    <n v="2500"/>
    <x v="0"/>
    <n v="88.55"/>
    <x v="3636"/>
  </r>
  <r>
    <x v="11"/>
    <n v="22103"/>
    <s v="M61327"/>
    <s v="CUISINE"/>
    <n v="2500"/>
    <x v="1"/>
    <n v="224.47"/>
    <x v="3636"/>
  </r>
  <r>
    <x v="6"/>
    <n v="22104"/>
    <s v="M30269"/>
    <s v="LOGICIEL INDESIGN"/>
    <n v="747"/>
    <x v="0"/>
    <n v="123.48"/>
    <x v="3637"/>
  </r>
  <r>
    <x v="6"/>
    <n v="22104"/>
    <s v="M30269"/>
    <s v="LOGICIEL INDESIGN"/>
    <n v="747"/>
    <x v="1"/>
    <n v="0"/>
    <x v="3637"/>
  </r>
  <r>
    <x v="1"/>
    <n v="22106"/>
    <s v="M30270"/>
    <s v="BUREAU REGLABLE"/>
    <n v="915.25"/>
    <x v="0"/>
    <n v="34.909999999999997"/>
    <x v="3638"/>
  </r>
  <r>
    <x v="1"/>
    <n v="22106"/>
    <s v="M30270"/>
    <s v="BUREAU REGLABLE"/>
    <n v="915.25"/>
    <x v="1"/>
    <n v="45.39"/>
    <x v="3638"/>
  </r>
  <r>
    <x v="2"/>
    <n v="22111"/>
    <s v="P5141"/>
    <s v="PC PORTABLE HP 8470P"/>
    <n v="872.34"/>
    <x v="0"/>
    <n v="144.19"/>
    <x v="3639"/>
  </r>
  <r>
    <x v="2"/>
    <n v="22111"/>
    <s v="P5141"/>
    <s v="PC PORTABLE HP 8470P"/>
    <n v="872.34"/>
    <x v="1"/>
    <n v="134.79"/>
    <x v="3639"/>
  </r>
  <r>
    <x v="2"/>
    <n v="22112"/>
    <s v="P5142"/>
    <s v="PC PORTABLE HP 8470P FRANCAIS"/>
    <n v="872.34"/>
    <x v="0"/>
    <n v="144.19"/>
    <x v="3640"/>
  </r>
  <r>
    <x v="2"/>
    <n v="22112"/>
    <s v="P5142"/>
    <s v="PC PORTABLE HP 8470P FRANCAIS"/>
    <n v="872.34"/>
    <x v="1"/>
    <n v="134.79"/>
    <x v="3640"/>
  </r>
  <r>
    <x v="2"/>
    <n v="22113"/>
    <s v="P5143"/>
    <s v="PC PORTABLE HP 8470P FRANCAIS"/>
    <n v="872.34"/>
    <x v="0"/>
    <n v="144.19"/>
    <x v="3641"/>
  </r>
  <r>
    <x v="2"/>
    <n v="22113"/>
    <s v="P5143"/>
    <s v="PC PORTABLE HP 8470P FRANCAIS"/>
    <n v="872.34"/>
    <x v="1"/>
    <n v="134.79"/>
    <x v="3641"/>
  </r>
  <r>
    <x v="2"/>
    <n v="22114"/>
    <s v="P5144"/>
    <s v="PC PORTABLE HP 8470P FRANCAIS"/>
    <n v="872.34"/>
    <x v="0"/>
    <n v="144.19"/>
    <x v="3642"/>
  </r>
  <r>
    <x v="2"/>
    <n v="22114"/>
    <s v="P5144"/>
    <s v="PC PORTABLE HP 8470P FRANCAIS"/>
    <n v="872.34"/>
    <x v="1"/>
    <n v="134.79"/>
    <x v="3642"/>
  </r>
  <r>
    <x v="2"/>
    <n v="22119"/>
    <s v="U5191"/>
    <s v="PC WORKSTATION HP Z420"/>
    <n v="1647.63"/>
    <x v="0"/>
    <n v="272.35000000000002"/>
    <x v="3643"/>
  </r>
  <r>
    <x v="2"/>
    <n v="22119"/>
    <s v="U5191"/>
    <s v="PC WORKSTATION HP Z420"/>
    <n v="1647.63"/>
    <x v="1"/>
    <n v="254.58"/>
    <x v="3643"/>
  </r>
  <r>
    <x v="2"/>
    <n v="22120"/>
    <s v="U5182"/>
    <s v="PC WORKSTATION HP Z420"/>
    <n v="1647.63"/>
    <x v="0"/>
    <n v="272.35000000000002"/>
    <x v="3644"/>
  </r>
  <r>
    <x v="2"/>
    <n v="22120"/>
    <s v="U5182"/>
    <s v="PC WORKSTATION HP Z420"/>
    <n v="1647.63"/>
    <x v="1"/>
    <n v="254.58"/>
    <x v="3644"/>
  </r>
  <r>
    <x v="2"/>
    <n v="22121"/>
    <s v="U5183"/>
    <s v="PC WORKSTATION HP Z420"/>
    <n v="1647.63"/>
    <x v="0"/>
    <n v="272.35000000000002"/>
    <x v="3645"/>
  </r>
  <r>
    <x v="2"/>
    <n v="22121"/>
    <s v="U5183"/>
    <s v="PC WORKSTATION HP Z420"/>
    <n v="1647.63"/>
    <x v="1"/>
    <n v="254.58"/>
    <x v="3645"/>
  </r>
  <r>
    <x v="2"/>
    <n v="22122"/>
    <s v="U5184"/>
    <s v="PC WORKSTATION HP Z420"/>
    <n v="1647.63"/>
    <x v="0"/>
    <n v="272.35000000000002"/>
    <x v="3646"/>
  </r>
  <r>
    <x v="2"/>
    <n v="22122"/>
    <s v="U5184"/>
    <s v="PC WORKSTATION HP Z420"/>
    <n v="1647.63"/>
    <x v="1"/>
    <n v="254.58"/>
    <x v="3646"/>
  </r>
  <r>
    <x v="2"/>
    <n v="22123"/>
    <s v="U5185"/>
    <s v="PC WORKSTATION HP Z420"/>
    <n v="1647.63"/>
    <x v="0"/>
    <n v="272.35000000000002"/>
    <x v="3647"/>
  </r>
  <r>
    <x v="2"/>
    <n v="22123"/>
    <s v="U5185"/>
    <s v="PC WORKSTATION HP Z420"/>
    <n v="1647.63"/>
    <x v="1"/>
    <n v="254.58"/>
    <x v="3647"/>
  </r>
  <r>
    <x v="4"/>
    <n v="22129"/>
    <s v="M41427"/>
    <s v="CRIC COMPACT EN ALUMINIUM"/>
    <n v="618.29999999999995"/>
    <x v="0"/>
    <n v="51.1"/>
    <x v="3648"/>
  </r>
  <r>
    <x v="4"/>
    <n v="22129"/>
    <s v="M41427"/>
    <s v="CRIC COMPACT EN ALUMINIUM"/>
    <n v="618.29999999999995"/>
    <x v="1"/>
    <n v="45.99"/>
    <x v="3648"/>
  </r>
  <r>
    <x v="8"/>
    <n v="22130"/>
    <s v="M41423"/>
    <s v="FRAIS DE MODELE LEITRAG"/>
    <n v="25000"/>
    <x v="0"/>
    <n v="4132.42"/>
    <x v="3649"/>
  </r>
  <r>
    <x v="8"/>
    <n v="22130"/>
    <s v="M41423"/>
    <s v="FRAIS DE MODELE LEITRAG"/>
    <n v="25000"/>
    <x v="1"/>
    <n v="684.93"/>
    <x v="3649"/>
  </r>
  <r>
    <x v="6"/>
    <n v="22131"/>
    <s v="M30255"/>
    <s v="LICENCE AUTOCAD LT 2013"/>
    <n v="1348"/>
    <x v="0"/>
    <n v="222.82"/>
    <x v="3650"/>
  </r>
  <r>
    <x v="6"/>
    <n v="22131"/>
    <s v="M30255"/>
    <s v="LICENCE AUTOCAD LT 2013"/>
    <n v="1348"/>
    <x v="1"/>
    <n v="0"/>
    <x v="3650"/>
  </r>
  <r>
    <x v="2"/>
    <n v="22136"/>
    <s v="P5137"/>
    <s v="PC PORTABLE HP 5470P  ANGLAIS"/>
    <n v="903.63"/>
    <x v="0"/>
    <n v="149.37"/>
    <x v="3651"/>
  </r>
  <r>
    <x v="2"/>
    <n v="22136"/>
    <s v="P5137"/>
    <s v="PC PORTABLE HP 5470P  ANGLAIS"/>
    <n v="903.63"/>
    <x v="1"/>
    <n v="131.78"/>
    <x v="3651"/>
  </r>
  <r>
    <x v="9"/>
    <n v="22137"/>
    <s v="M41418"/>
    <s v="GABARIT DE CONTRE-POIDS R9800"/>
    <n v="6377"/>
    <x v="0"/>
    <n v="1054.0999999999999"/>
    <x v="3652"/>
  </r>
  <r>
    <x v="9"/>
    <n v="22137"/>
    <s v="M41418"/>
    <s v="GABARIT DE CONTRE-POIDS R9800"/>
    <n v="6377"/>
    <x v="1"/>
    <n v="192.18"/>
    <x v="3652"/>
  </r>
  <r>
    <x v="6"/>
    <n v="22138"/>
    <s v="M30256"/>
    <s v="LOGICIEL MATHWORKS MATLAB"/>
    <n v="1800"/>
    <x v="0"/>
    <n v="297.52999999999997"/>
    <x v="3653"/>
  </r>
  <r>
    <x v="6"/>
    <n v="22138"/>
    <s v="M30256"/>
    <s v="LOGICIEL MATHWORKS MATLAB"/>
    <n v="1800"/>
    <x v="1"/>
    <n v="0"/>
    <x v="3653"/>
  </r>
  <r>
    <x v="6"/>
    <n v="22139"/>
    <s v="M30257"/>
    <s v="LOGICIEL MATHWORKS SIMULINK"/>
    <n v="1800"/>
    <x v="0"/>
    <n v="297.52999999999997"/>
    <x v="3654"/>
  </r>
  <r>
    <x v="6"/>
    <n v="22139"/>
    <s v="M30257"/>
    <s v="LOGICIEL MATHWORKS SIMULINK"/>
    <n v="1800"/>
    <x v="1"/>
    <n v="0"/>
    <x v="3654"/>
  </r>
  <r>
    <x v="7"/>
    <n v="22145"/>
    <s v="M30265"/>
    <s v="POINTEUSE TERMINAUX KABA B NET 9320"/>
    <n v="2165"/>
    <x v="0"/>
    <n v="153.37"/>
    <x v="3655"/>
  </r>
  <r>
    <x v="7"/>
    <n v="22145"/>
    <s v="M30265"/>
    <s v="POINTEUSE TERMINAUX KABA B NET 9320"/>
    <n v="2165"/>
    <x v="1"/>
    <n v="160.07"/>
    <x v="3655"/>
  </r>
  <r>
    <x v="7"/>
    <n v="22146"/>
    <s v="M30266"/>
    <s v="POINTEUSE TERMINAUX KABA B NET 9320"/>
    <n v="2165"/>
    <x v="0"/>
    <n v="153.37"/>
    <x v="3656"/>
  </r>
  <r>
    <x v="7"/>
    <n v="22146"/>
    <s v="M30266"/>
    <s v="POINTEUSE TERMINAUX KABA B NET 9320"/>
    <n v="2165"/>
    <x v="1"/>
    <n v="160.07"/>
    <x v="3656"/>
  </r>
  <r>
    <x v="2"/>
    <n v="22147"/>
    <s v="U5160"/>
    <s v="PC HP DESKTOP 8300 SFF"/>
    <n v="501.63"/>
    <x v="0"/>
    <n v="82.92"/>
    <x v="3657"/>
  </r>
  <r>
    <x v="2"/>
    <n v="22147"/>
    <s v="U5160"/>
    <s v="PC HP DESKTOP 8300 SFF"/>
    <n v="501.63"/>
    <x v="1"/>
    <n v="73.16"/>
    <x v="3657"/>
  </r>
  <r>
    <x v="2"/>
    <n v="22148"/>
    <s v="U5161"/>
    <s v="PC HP DESKTOP 8300 SFF"/>
    <n v="501.63"/>
    <x v="0"/>
    <n v="82.92"/>
    <x v="3658"/>
  </r>
  <r>
    <x v="2"/>
    <n v="22148"/>
    <s v="U5161"/>
    <s v="PC HP DESKTOP 8300 SFF"/>
    <n v="501.63"/>
    <x v="1"/>
    <n v="73.16"/>
    <x v="3658"/>
  </r>
  <r>
    <x v="2"/>
    <n v="22153"/>
    <s v="U5166"/>
    <s v="PC HP DESKTOP 8300 SFF"/>
    <n v="501.63"/>
    <x v="0"/>
    <n v="82.92"/>
    <x v="3659"/>
  </r>
  <r>
    <x v="2"/>
    <n v="22153"/>
    <s v="U5166"/>
    <s v="PC HP DESKTOP 8300 SFF"/>
    <n v="501.63"/>
    <x v="1"/>
    <n v="73.16"/>
    <x v="3659"/>
  </r>
  <r>
    <x v="2"/>
    <n v="22154"/>
    <s v="U5167"/>
    <s v="PC HP DESKTOP 8300 SFF"/>
    <n v="501.63"/>
    <x v="0"/>
    <n v="82.92"/>
    <x v="3660"/>
  </r>
  <r>
    <x v="2"/>
    <n v="22154"/>
    <s v="U5167"/>
    <s v="PC HP DESKTOP 8300 SFF"/>
    <n v="501.63"/>
    <x v="1"/>
    <n v="73.16"/>
    <x v="3660"/>
  </r>
  <r>
    <x v="2"/>
    <n v="22155"/>
    <s v="U5168"/>
    <s v="PC HP DESKTOP 8300 SFF"/>
    <n v="501.63"/>
    <x v="0"/>
    <n v="82.92"/>
    <x v="3661"/>
  </r>
  <r>
    <x v="2"/>
    <n v="22155"/>
    <s v="U5168"/>
    <s v="PC HP DESKTOP 8300 SFF"/>
    <n v="501.63"/>
    <x v="1"/>
    <n v="73.16"/>
    <x v="3661"/>
  </r>
  <r>
    <x v="2"/>
    <n v="22156"/>
    <s v="U5169"/>
    <s v="PC HP DESKTOP 8300 SFF"/>
    <n v="501.63"/>
    <x v="0"/>
    <n v="82.92"/>
    <x v="3662"/>
  </r>
  <r>
    <x v="2"/>
    <n v="22156"/>
    <s v="U5169"/>
    <s v="PC HP DESKTOP 8300 SFF"/>
    <n v="501.63"/>
    <x v="1"/>
    <n v="73.16"/>
    <x v="3662"/>
  </r>
  <r>
    <x v="2"/>
    <n v="22161"/>
    <s v="U5174"/>
    <s v="PC HP DESKTOP 8300 SFF"/>
    <n v="501.63"/>
    <x v="0"/>
    <n v="82.92"/>
    <x v="3663"/>
  </r>
  <r>
    <x v="2"/>
    <n v="22161"/>
    <s v="U5174"/>
    <s v="PC HP DESKTOP 8300 SFF"/>
    <n v="501.63"/>
    <x v="1"/>
    <n v="73.16"/>
    <x v="3663"/>
  </r>
  <r>
    <x v="2"/>
    <n v="22162"/>
    <s v="U5175"/>
    <s v="PC HP DESKTOP 8300 SFF"/>
    <n v="501.63"/>
    <x v="0"/>
    <n v="82.92"/>
    <x v="3664"/>
  </r>
  <r>
    <x v="2"/>
    <n v="22162"/>
    <s v="U5175"/>
    <s v="PC HP DESKTOP 8300 SFF"/>
    <n v="501.63"/>
    <x v="1"/>
    <n v="73.16"/>
    <x v="3664"/>
  </r>
  <r>
    <x v="2"/>
    <n v="22163"/>
    <s v="U5176"/>
    <s v="PC HP DESKTOP 8300 SFF"/>
    <n v="501.63"/>
    <x v="0"/>
    <n v="82.92"/>
    <x v="3665"/>
  </r>
  <r>
    <x v="2"/>
    <n v="22163"/>
    <s v="U5176"/>
    <s v="PC HP DESKTOP 8300 SFF"/>
    <n v="501.63"/>
    <x v="1"/>
    <n v="73.16"/>
    <x v="3665"/>
  </r>
  <r>
    <x v="2"/>
    <n v="22164"/>
    <s v="U5177"/>
    <s v="PC HP DESKTOP 8300 SFF"/>
    <n v="501.63"/>
    <x v="0"/>
    <n v="82.92"/>
    <x v="3666"/>
  </r>
  <r>
    <x v="2"/>
    <n v="22164"/>
    <s v="U5177"/>
    <s v="PC HP DESKTOP 8300 SFF"/>
    <n v="501.63"/>
    <x v="1"/>
    <n v="73.16"/>
    <x v="3666"/>
  </r>
  <r>
    <x v="2"/>
    <n v="22186"/>
    <s v="P5136"/>
    <s v="PC PORTABLE HP 8470P"/>
    <n v="903.63"/>
    <x v="0"/>
    <n v="149.37"/>
    <x v="3667"/>
  </r>
  <r>
    <x v="2"/>
    <n v="22186"/>
    <s v="P5136"/>
    <s v="PC PORTABLE HP 8470P"/>
    <n v="903.63"/>
    <x v="1"/>
    <n v="131.78"/>
    <x v="3667"/>
  </r>
  <r>
    <x v="11"/>
    <n v="22189"/>
    <s v="M41440"/>
    <s v="CONTENEUR 12M 3 NIVEAUX"/>
    <n v="32520"/>
    <x v="0"/>
    <n v="1151.9000000000001"/>
    <x v="3668"/>
  </r>
  <r>
    <x v="11"/>
    <n v="22189"/>
    <s v="M41440"/>
    <s v="CONTENEUR 12M 3 NIVEAUX"/>
    <n v="32520"/>
    <x v="1"/>
    <n v="2613.11"/>
    <x v="3668"/>
  </r>
  <r>
    <x v="4"/>
    <n v="22195"/>
    <s v="M41437"/>
    <s v="AMPLIFICATEUR DE MESURE"/>
    <n v="5945.36"/>
    <x v="0"/>
    <n v="368.53"/>
    <x v="3669"/>
  </r>
  <r>
    <x v="4"/>
    <n v="22195"/>
    <s v="M41437"/>
    <s v="AMPLIFICATEUR DE MESURE"/>
    <n v="5945.36"/>
    <x v="1"/>
    <n v="477.74"/>
    <x v="3669"/>
  </r>
  <r>
    <x v="4"/>
    <n v="22196"/>
    <s v="M41438"/>
    <s v="AMPLIFICATEUR DE MESURE"/>
    <n v="5945.36"/>
    <x v="0"/>
    <n v="368.53"/>
    <x v="3670"/>
  </r>
  <r>
    <x v="4"/>
    <n v="22196"/>
    <s v="M41438"/>
    <s v="AMPLIFICATEUR DE MESURE"/>
    <n v="5945.36"/>
    <x v="1"/>
    <n v="477.74"/>
    <x v="3670"/>
  </r>
  <r>
    <x v="4"/>
    <n v="22197"/>
    <s v="M41439"/>
    <s v="AMPLIFICATEUR DE MESURE"/>
    <n v="5945.37"/>
    <x v="0"/>
    <n v="368.53"/>
    <x v="3671"/>
  </r>
  <r>
    <x v="4"/>
    <n v="22197"/>
    <s v="M41439"/>
    <s v="AMPLIFICATEUR DE MESURE"/>
    <n v="5945.37"/>
    <x v="1"/>
    <n v="477.74"/>
    <x v="3671"/>
  </r>
  <r>
    <x v="4"/>
    <n v="22198"/>
    <s v="M41430"/>
    <s v="AMPLIFICATEUR DE MESURE 16 VOIES"/>
    <n v="5178.22"/>
    <x v="0"/>
    <n v="320.98"/>
    <x v="3672"/>
  </r>
  <r>
    <x v="4"/>
    <n v="22198"/>
    <s v="M41430"/>
    <s v="AMPLIFICATEUR DE MESURE 16 VOIES"/>
    <n v="5178.22"/>
    <x v="1"/>
    <n v="399.81"/>
    <x v="3672"/>
  </r>
  <r>
    <x v="4"/>
    <n v="22203"/>
    <s v="M41421"/>
    <s v="APPAREIL DE MESURE"/>
    <n v="1131.67"/>
    <x v="0"/>
    <n v="70.150000000000006"/>
    <x v="3673"/>
  </r>
  <r>
    <x v="4"/>
    <n v="22203"/>
    <s v="M41421"/>
    <s v="APPAREIL DE MESURE"/>
    <n v="1131.67"/>
    <x v="1"/>
    <n v="83.82"/>
    <x v="3673"/>
  </r>
  <r>
    <x v="4"/>
    <n v="22204"/>
    <s v="M41422"/>
    <s v="APPAREIL DE MESURE"/>
    <n v="1597.4"/>
    <x v="0"/>
    <n v="99.02"/>
    <x v="3674"/>
  </r>
  <r>
    <x v="4"/>
    <n v="22204"/>
    <s v="M41422"/>
    <s v="APPAREIL DE MESURE"/>
    <n v="1597.4"/>
    <x v="1"/>
    <n v="118.31"/>
    <x v="3674"/>
  </r>
  <r>
    <x v="4"/>
    <n v="22205"/>
    <s v="M41417"/>
    <s v="SCIE A BANDES"/>
    <n v="527.51"/>
    <x v="0"/>
    <n v="36.33"/>
    <x v="3675"/>
  </r>
  <r>
    <x v="4"/>
    <n v="22205"/>
    <s v="M41417"/>
    <s v="SCIE A BANDES"/>
    <n v="527.51"/>
    <x v="1"/>
    <n v="39.07"/>
    <x v="3675"/>
  </r>
  <r>
    <x v="3"/>
    <n v="22206"/>
    <s v="M50121"/>
    <s v="SYSTEME DE PESEE HYDRAULIQUE"/>
    <n v="1676.93"/>
    <x v="0"/>
    <n v="103.95"/>
    <x v="3676"/>
  </r>
  <r>
    <x v="3"/>
    <n v="22206"/>
    <s v="M50121"/>
    <s v="SYSTEME DE PESEE HYDRAULIQUE"/>
    <n v="1676.93"/>
    <x v="1"/>
    <n v="129.56"/>
    <x v="3676"/>
  </r>
  <r>
    <x v="8"/>
    <n v="22213"/>
    <s v="M41429"/>
    <s v="OUTIL MONTAGE MECANISME"/>
    <n v="532"/>
    <x v="0"/>
    <n v="87.94"/>
    <x v="3677"/>
  </r>
  <r>
    <x v="8"/>
    <n v="22213"/>
    <s v="M41429"/>
    <s v="OUTIL MONTAGE MECANISME"/>
    <n v="532"/>
    <x v="1"/>
    <n v="37.9"/>
    <x v="3677"/>
  </r>
  <r>
    <x v="2"/>
    <n v="22215"/>
    <s v="P5149"/>
    <s v="PC PORTABLE DELL PRESICION M4600"/>
    <n v="1618.56"/>
    <x v="0"/>
    <n v="267.54000000000002"/>
    <x v="3678"/>
  </r>
  <r>
    <x v="2"/>
    <n v="22215"/>
    <s v="P5149"/>
    <s v="PC PORTABLE DELL PRESICION M4600"/>
    <n v="1618.56"/>
    <x v="1"/>
    <n v="250.09"/>
    <x v="3678"/>
  </r>
  <r>
    <x v="11"/>
    <n v="22220"/>
    <s v="M61471"/>
    <s v="POSE ET RACCORDEMENT HORLOGE ET CARILLON"/>
    <n v="6457.8"/>
    <x v="0"/>
    <n v="320.24"/>
    <x v="3679"/>
  </r>
  <r>
    <x v="11"/>
    <n v="22220"/>
    <s v="M61471"/>
    <s v="POSE ET RACCORDEMENT HORLOGE ET CARILLON"/>
    <n v="6457.8"/>
    <x v="1"/>
    <n v="640.74"/>
    <x v="3679"/>
  </r>
  <r>
    <x v="3"/>
    <n v="22221"/>
    <s v="M50122A"/>
    <s v="VIREUR POUR PREMONTAGE POMPES HYDRAULIQU"/>
    <n v="5225"/>
    <x v="0"/>
    <n v="323.88"/>
    <x v="3680"/>
  </r>
  <r>
    <x v="3"/>
    <n v="22221"/>
    <s v="M50122A"/>
    <s v="VIREUR POUR PREMONTAGE POMPES HYDRAULIQU"/>
    <n v="5225"/>
    <x v="1"/>
    <n v="403.66"/>
    <x v="3680"/>
  </r>
  <r>
    <x v="20"/>
    <n v="22222"/>
    <s v="M61291"/>
    <s v="MICRO ONDE"/>
    <n v="532.79999999999995"/>
    <x v="0"/>
    <n v="52.84"/>
    <x v="3681"/>
  </r>
  <r>
    <x v="20"/>
    <n v="22222"/>
    <s v="M61291"/>
    <s v="MICRO ONDE"/>
    <n v="532.79999999999995"/>
    <x v="1"/>
    <n v="26.42"/>
    <x v="3681"/>
  </r>
  <r>
    <x v="20"/>
    <n v="22223"/>
    <s v="M61292"/>
    <s v="MICRO ONDE"/>
    <n v="532.79999999999995"/>
    <x v="0"/>
    <n v="52.84"/>
    <x v="3682"/>
  </r>
  <r>
    <x v="20"/>
    <n v="22223"/>
    <s v="M61292"/>
    <s v="MICRO ONDE"/>
    <n v="532.79999999999995"/>
    <x v="1"/>
    <n v="26.42"/>
    <x v="3682"/>
  </r>
  <r>
    <x v="3"/>
    <n v="22229"/>
    <s v="M50125"/>
    <s v="SANGLE TRIANGLE 10T POUR LEVAGE"/>
    <n v="1582"/>
    <x v="0"/>
    <n v="65.37"/>
    <x v="3683"/>
  </r>
  <r>
    <x v="3"/>
    <n v="22229"/>
    <s v="M50125"/>
    <s v="SANGLE TRIANGLE 10T POUR LEVAGE"/>
    <n v="1582"/>
    <x v="1"/>
    <n v="122.22"/>
    <x v="3683"/>
  </r>
  <r>
    <x v="3"/>
    <n v="22230"/>
    <s v="M50095B"/>
    <s v="VEHICULE ELECTRIQUE"/>
    <n v="3938.2"/>
    <x v="0"/>
    <n v="195.29"/>
    <x v="3684"/>
  </r>
  <r>
    <x v="3"/>
    <n v="22230"/>
    <s v="M50095B"/>
    <s v="VEHICULE ELECTRIQUE"/>
    <n v="3938.2"/>
    <x v="1"/>
    <n v="317.31"/>
    <x v="3684"/>
  </r>
  <r>
    <x v="3"/>
    <n v="22240"/>
    <s v="M50123"/>
    <s v="FOURCHE GAUCHE COMPLETE"/>
    <n v="826.92"/>
    <x v="0"/>
    <n v="51.26"/>
    <x v="3685"/>
  </r>
  <r>
    <x v="3"/>
    <n v="22240"/>
    <s v="M50123"/>
    <s v="FOURCHE GAUCHE COMPLETE"/>
    <n v="826.92"/>
    <x v="1"/>
    <n v="63.88"/>
    <x v="3685"/>
  </r>
  <r>
    <x v="1"/>
    <n v="22247"/>
    <s v="M30264"/>
    <s v="TABLE CONFERENCE"/>
    <n v="997.5"/>
    <x v="0"/>
    <n v="38.049999999999997"/>
    <x v="3686"/>
  </r>
  <r>
    <x v="1"/>
    <n v="22247"/>
    <s v="M30264"/>
    <s v="TABLE CONFERENCE"/>
    <n v="997.5"/>
    <x v="1"/>
    <n v="49.47"/>
    <x v="3686"/>
  </r>
  <r>
    <x v="1"/>
    <n v="22248"/>
    <s v="M30263"/>
    <s v="TABLE DE CONFERENCE"/>
    <n v="1064"/>
    <x v="0"/>
    <n v="40.58"/>
    <x v="3687"/>
  </r>
  <r>
    <x v="1"/>
    <n v="22248"/>
    <s v="M30263"/>
    <s v="TABLE DE CONFERENCE"/>
    <n v="1064"/>
    <x v="1"/>
    <n v="52.76"/>
    <x v="3687"/>
  </r>
  <r>
    <x v="6"/>
    <n v="22264"/>
    <s v="M30272"/>
    <s v="LICENCE ARTICULATE SYSTEME"/>
    <n v="1090"/>
    <x v="0"/>
    <n v="180.17"/>
    <x v="3688"/>
  </r>
  <r>
    <x v="6"/>
    <n v="22264"/>
    <s v="M30272"/>
    <s v="LICENCE ARTICULATE SYSTEME"/>
    <n v="1090"/>
    <x v="1"/>
    <n v="0"/>
    <x v="3688"/>
  </r>
  <r>
    <x v="1"/>
    <n v="22265"/>
    <s v="M30273"/>
    <s v="PENDERIE + RANGEMENT"/>
    <n v="913.54"/>
    <x v="0"/>
    <n v="34.85"/>
    <x v="3689"/>
  </r>
  <r>
    <x v="1"/>
    <n v="22265"/>
    <s v="M30273"/>
    <s v="PENDERIE + RANGEMENT"/>
    <n v="913.54"/>
    <x v="1"/>
    <n v="45.3"/>
    <x v="3689"/>
  </r>
  <r>
    <x v="4"/>
    <n v="22271"/>
    <s v="M41443"/>
    <s v="APPAREIL PNEUMATIQUE REMPLISSAGE AEROSOL"/>
    <n v="1174.67"/>
    <x v="0"/>
    <n v="91.02"/>
    <x v="3690"/>
  </r>
  <r>
    <x v="4"/>
    <n v="22271"/>
    <s v="M41443"/>
    <s v="APPAREIL PNEUMATIQUE REMPLISSAGE AEROSOL"/>
    <n v="1174.67"/>
    <x v="1"/>
    <n v="90.69"/>
    <x v="3690"/>
  </r>
  <r>
    <x v="4"/>
    <n v="22272"/>
    <s v="M41446"/>
    <s v="GROUPE ELECTROGENE"/>
    <n v="1036.8399999999999"/>
    <x v="0"/>
    <n v="33.520000000000003"/>
    <x v="3691"/>
  </r>
  <r>
    <x v="4"/>
    <n v="22272"/>
    <s v="M41446"/>
    <s v="GROUPE ELECTROGENE"/>
    <n v="1036.8399999999999"/>
    <x v="1"/>
    <n v="64"/>
    <x v="3691"/>
  </r>
  <r>
    <x v="5"/>
    <n v="22273"/>
    <s v="M61297"/>
    <s v="ENROULEUR ELECTRIQUE"/>
    <n v="586"/>
    <x v="0"/>
    <n v="29.06"/>
    <x v="3692"/>
  </r>
  <r>
    <x v="5"/>
    <n v="22273"/>
    <s v="M61297"/>
    <s v="ENROULEUR ELECTRIQUE"/>
    <n v="586"/>
    <x v="1"/>
    <n v="47.09"/>
    <x v="3692"/>
  </r>
  <r>
    <x v="5"/>
    <n v="22278"/>
    <s v="M61301"/>
    <s v="ENROULEUR ELECTRIQUE"/>
    <n v="586"/>
    <x v="0"/>
    <n v="29.06"/>
    <x v="3693"/>
  </r>
  <r>
    <x v="5"/>
    <n v="22278"/>
    <s v="M61301"/>
    <s v="ENROULEUR ELECTRIQUE"/>
    <n v="586"/>
    <x v="1"/>
    <n v="47.09"/>
    <x v="3693"/>
  </r>
  <r>
    <x v="11"/>
    <n v="22280"/>
    <s v="M61310"/>
    <s v="SALLE SIMULATEUR"/>
    <n v="60261.85"/>
    <x v="0"/>
    <n v="2134.56"/>
    <x v="3694"/>
  </r>
  <r>
    <x v="11"/>
    <n v="22280"/>
    <s v="M61310"/>
    <s v="SALLE SIMULATEUR"/>
    <n v="60261.85"/>
    <x v="1"/>
    <n v="6547.6"/>
    <x v="3694"/>
  </r>
  <r>
    <x v="11"/>
    <n v="22288"/>
    <s v="M61302"/>
    <s v="RAYONNAGE CANTILEVER AVEC RAILS A GALETS"/>
    <n v="18850"/>
    <x v="0"/>
    <n v="667.7"/>
    <x v="3695"/>
  </r>
  <r>
    <x v="11"/>
    <n v="22288"/>
    <s v="M61302"/>
    <s v="RAYONNAGE CANTILEVER AVEC RAILS A GALETS"/>
    <n v="18850"/>
    <x v="1"/>
    <n v="1514.67"/>
    <x v="3695"/>
  </r>
  <r>
    <x v="4"/>
    <n v="22289"/>
    <s v="M41447"/>
    <s v="APPAREIL DE MESURE PORTABLE  A ULTRASONS"/>
    <n v="29577.25"/>
    <x v="0"/>
    <n v="1833.39"/>
    <x v="3696"/>
  </r>
  <r>
    <x v="4"/>
    <n v="22289"/>
    <s v="M41447"/>
    <s v="APPAREIL DE MESURE PORTABLE  A ULTRASONS"/>
    <n v="29577.25"/>
    <x v="1"/>
    <n v="2376.65"/>
    <x v="3696"/>
  </r>
  <r>
    <x v="6"/>
    <n v="22295"/>
    <s v="M30276"/>
    <s v="LICENCES TROUBLESHOOTING TOOL"/>
    <n v="69800"/>
    <x v="0"/>
    <n v="11537.72"/>
    <x v="3697"/>
  </r>
  <r>
    <x v="6"/>
    <n v="22295"/>
    <s v="M30276"/>
    <s v="LICENCES TROUBLESHOOTING TOOL"/>
    <n v="69800"/>
    <x v="1"/>
    <n v="0"/>
    <x v="3697"/>
  </r>
  <r>
    <x v="9"/>
    <n v="22298"/>
    <s v="M41448"/>
    <s v="GABARIT DISTRIBUTEUR 9150"/>
    <n v="600"/>
    <x v="0"/>
    <n v="99.18"/>
    <x v="3698"/>
  </r>
  <r>
    <x v="9"/>
    <n v="22298"/>
    <s v="M41448"/>
    <s v="GABARIT DISTRIBUTEUR 9150"/>
    <n v="600"/>
    <x v="1"/>
    <n v="53.42"/>
    <x v="3698"/>
  </r>
  <r>
    <x v="14"/>
    <n v="22303"/>
    <s v="M61303"/>
    <s v="GRILLAGE ANTICHUTE SUR"/>
    <n v="21820"/>
    <x v="0"/>
    <n v="541.02"/>
    <x v="3699"/>
  </r>
  <r>
    <x v="14"/>
    <n v="22303"/>
    <s v="M61303"/>
    <s v="GRILLAGE ANTICHUTE SUR"/>
    <n v="21820"/>
    <x v="1"/>
    <n v="1082.03"/>
    <x v="3699"/>
  </r>
  <r>
    <x v="10"/>
    <n v="22304"/>
    <s v="M14005"/>
    <s v="PASSAT SW 2 TDI BLANC CANDY"/>
    <n v="26230"/>
    <x v="0"/>
    <n v="1625.9"/>
    <x v="3700"/>
  </r>
  <r>
    <x v="10"/>
    <n v="22304"/>
    <s v="M14005"/>
    <s v="PASSAT SW 2 TDI BLANC CANDY"/>
    <n v="26230"/>
    <x v="1"/>
    <n v="3251.8"/>
    <x v="3700"/>
  </r>
  <r>
    <x v="10"/>
    <n v="22305"/>
    <s v="M14006"/>
    <s v="PASSAT SW 2 TDI BLANC CANDY"/>
    <n v="26230"/>
    <x v="0"/>
    <n v="1625.9"/>
    <x v="3701"/>
  </r>
  <r>
    <x v="10"/>
    <n v="22305"/>
    <s v="M14006"/>
    <s v="PASSAT SW 2 TDI BLANC CANDY"/>
    <n v="26230"/>
    <x v="1"/>
    <n v="3251.8"/>
    <x v="3701"/>
  </r>
  <r>
    <x v="10"/>
    <n v="22306"/>
    <s v="M14007"/>
    <s v="PASSAT SW2 TDI 140BMT BLANC CANDT"/>
    <n v="31690.01"/>
    <x v="0"/>
    <n v="1964.35"/>
    <x v="3702"/>
  </r>
  <r>
    <x v="10"/>
    <n v="22306"/>
    <s v="M14007"/>
    <s v="PASSAT SW2 TDI 140BMT BLANC CANDT"/>
    <n v="31690.01"/>
    <x v="1"/>
    <n v="3928.69"/>
    <x v="3702"/>
  </r>
  <r>
    <x v="3"/>
    <n v="22315"/>
    <s v="M50131A"/>
    <s v="CHARIOT ELEVATEUR ELECTRIQUE"/>
    <n v="62651.41"/>
    <x v="0"/>
    <n v="3883.53"/>
    <x v="3703"/>
  </r>
  <r>
    <x v="3"/>
    <n v="22315"/>
    <s v="M50131A"/>
    <s v="CHARIOT ELEVATEUR ELECTRIQUE"/>
    <n v="62651.41"/>
    <x v="1"/>
    <n v="5048.01"/>
    <x v="3703"/>
  </r>
  <r>
    <x v="4"/>
    <n v="22320"/>
    <s v="M41457"/>
    <s v="PLIEUSE STIERLI TYPE 300HE"/>
    <n v="15400"/>
    <x v="0"/>
    <n v="694.25"/>
    <x v="3704"/>
  </r>
  <r>
    <x v="4"/>
    <n v="22320"/>
    <s v="M41457"/>
    <s v="PLIEUSE STIERLI TYPE 300HE"/>
    <n v="15400"/>
    <x v="1"/>
    <n v="1140.6099999999999"/>
    <x v="3704"/>
  </r>
  <r>
    <x v="5"/>
    <n v="22323"/>
    <s v="M61304"/>
    <s v="ARMOIRE DE SECURITE AVEC RETENTION"/>
    <n v="543"/>
    <x v="0"/>
    <n v="19.239999999999998"/>
    <x v="3705"/>
  </r>
  <r>
    <x v="5"/>
    <n v="22323"/>
    <s v="M61304"/>
    <s v="ARMOIRE DE SECURITE AVEC RETENTION"/>
    <n v="543"/>
    <x v="1"/>
    <n v="45.34"/>
    <x v="3705"/>
  </r>
  <r>
    <x v="2"/>
    <n v="22328"/>
    <s v="P5151"/>
    <s v="PC PORTABLE HP ELITEBOOK 8470P"/>
    <n v="802.63"/>
    <x v="0"/>
    <n v="132.66999999999999"/>
    <x v="3706"/>
  </r>
  <r>
    <x v="2"/>
    <n v="22328"/>
    <s v="P5151"/>
    <s v="PC PORTABLE HP ELITEBOOK 8470P"/>
    <n v="802.63"/>
    <x v="1"/>
    <n v="130.99"/>
    <x v="3706"/>
  </r>
  <r>
    <x v="2"/>
    <n v="22329"/>
    <s v="P5152"/>
    <s v="PC PORTABLE HP ELITEBOOK 8470P"/>
    <n v="802.63"/>
    <x v="0"/>
    <n v="132.66999999999999"/>
    <x v="3707"/>
  </r>
  <r>
    <x v="2"/>
    <n v="22329"/>
    <s v="P5152"/>
    <s v="PC PORTABLE HP ELITEBOOK 8470P"/>
    <n v="802.63"/>
    <x v="1"/>
    <n v="130.99"/>
    <x v="3707"/>
  </r>
  <r>
    <x v="2"/>
    <n v="22330"/>
    <s v="P5153"/>
    <s v="PC PORTABLE HP ELITEBOOK 8470P"/>
    <n v="802.63"/>
    <x v="0"/>
    <n v="132.66999999999999"/>
    <x v="3708"/>
  </r>
  <r>
    <x v="2"/>
    <n v="22330"/>
    <s v="P5153"/>
    <s v="PC PORTABLE HP ELITEBOOK 8470P"/>
    <n v="802.63"/>
    <x v="1"/>
    <n v="130.99"/>
    <x v="3708"/>
  </r>
  <r>
    <x v="2"/>
    <n v="22331"/>
    <s v="P5154"/>
    <s v="PC PORTABLE HP ELITEBOOK 8470P"/>
    <n v="802.63"/>
    <x v="0"/>
    <n v="132.66999999999999"/>
    <x v="3709"/>
  </r>
  <r>
    <x v="2"/>
    <n v="22331"/>
    <s v="P5154"/>
    <s v="PC PORTABLE HP ELITEBOOK 8470P"/>
    <n v="802.63"/>
    <x v="1"/>
    <n v="130.99"/>
    <x v="3709"/>
  </r>
  <r>
    <x v="2"/>
    <n v="22332"/>
    <s v="P5155"/>
    <s v="PC PORTABLE HP ELITEBOOK 8470P"/>
    <n v="802.63"/>
    <x v="0"/>
    <n v="132.66999999999999"/>
    <x v="3710"/>
  </r>
  <r>
    <x v="2"/>
    <n v="22332"/>
    <s v="P5155"/>
    <s v="PC PORTABLE HP ELITEBOOK 8470P"/>
    <n v="802.63"/>
    <x v="1"/>
    <n v="130.99"/>
    <x v="3710"/>
  </r>
  <r>
    <x v="2"/>
    <n v="22337"/>
    <s v="P5160"/>
    <s v="PC PORTABLE HP ELITEBOOK 8470P"/>
    <n v="802.63"/>
    <x v="0"/>
    <n v="132.66999999999999"/>
    <x v="3711"/>
  </r>
  <r>
    <x v="2"/>
    <n v="22337"/>
    <s v="P5160"/>
    <s v="PC PORTABLE HP ELITEBOOK 8470P"/>
    <n v="802.63"/>
    <x v="1"/>
    <n v="130.99"/>
    <x v="3711"/>
  </r>
  <r>
    <x v="2"/>
    <n v="22338"/>
    <s v="P5161"/>
    <s v="PC PORTABLE HP ELITEBOOK 8470P"/>
    <n v="802.63"/>
    <x v="0"/>
    <n v="0"/>
    <x v="3712"/>
  </r>
  <r>
    <x v="2"/>
    <n v="22338"/>
    <s v="P5161"/>
    <s v="PC PORTABLE HP ELITEBOOK 8470P"/>
    <n v="802.63"/>
    <x v="1"/>
    <n v="0"/>
    <x v="3712"/>
  </r>
  <r>
    <x v="2"/>
    <n v="22339"/>
    <s v="P5162"/>
    <s v="PC PORTABLE HP ELITEBOOK 8470P"/>
    <n v="802.63"/>
    <x v="0"/>
    <n v="132.66999999999999"/>
    <x v="3713"/>
  </r>
  <r>
    <x v="2"/>
    <n v="22339"/>
    <s v="P5162"/>
    <s v="PC PORTABLE HP ELITEBOOK 8470P"/>
    <n v="802.63"/>
    <x v="1"/>
    <n v="130.99"/>
    <x v="3713"/>
  </r>
  <r>
    <x v="2"/>
    <n v="22340"/>
    <s v="P5163"/>
    <s v="PC PORTABLE HP ELITEBOOK 8470P"/>
    <n v="802.63"/>
    <x v="0"/>
    <n v="132.66999999999999"/>
    <x v="3714"/>
  </r>
  <r>
    <x v="2"/>
    <n v="22340"/>
    <s v="P5163"/>
    <s v="PC PORTABLE HP ELITEBOOK 8470P"/>
    <n v="802.63"/>
    <x v="1"/>
    <n v="130.99"/>
    <x v="3714"/>
  </r>
  <r>
    <x v="3"/>
    <n v="22346"/>
    <s v="M50133"/>
    <s v="PONT ELEVATEUR CISEAUX JUMBOLIFT"/>
    <n v="5210"/>
    <x v="0"/>
    <n v="172.24"/>
    <x v="3715"/>
  </r>
  <r>
    <x v="3"/>
    <n v="22346"/>
    <s v="M50133"/>
    <s v="PONT ELEVATEUR CISEAUX JUMBOLIFT"/>
    <n v="5210"/>
    <x v="1"/>
    <n v="419.79"/>
    <x v="3715"/>
  </r>
  <r>
    <x v="11"/>
    <n v="22347"/>
    <s v="M61225C"/>
    <s v="MAGASIN-GROUPE ELECTROGENES"/>
    <n v="35400"/>
    <x v="0"/>
    <n v="1755.45"/>
    <x v="3716"/>
  </r>
  <r>
    <x v="11"/>
    <n v="22347"/>
    <s v="M61225C"/>
    <s v="MAGASIN-GROUPE ELECTROGENES"/>
    <n v="35400"/>
    <x v="1"/>
    <n v="2844.53"/>
    <x v="3716"/>
  </r>
  <r>
    <x v="5"/>
    <n v="22348"/>
    <s v="M61226A"/>
    <s v="GROUPE ELECTROGENE V410C2"/>
    <n v="99283.49"/>
    <x v="0"/>
    <n v="3516.77"/>
    <x v="3717"/>
  </r>
  <r>
    <x v="5"/>
    <n v="22348"/>
    <s v="M61226A"/>
    <s v="GROUPE ELECTROGENE V410C2"/>
    <n v="99283.49"/>
    <x v="1"/>
    <n v="6154.22"/>
    <x v="3717"/>
  </r>
  <r>
    <x v="4"/>
    <n v="22353"/>
    <s v="M41461"/>
    <s v="CHARIOT DE MONTAGE 500KG"/>
    <n v="691"/>
    <x v="0"/>
    <n v="24.48"/>
    <x v="3718"/>
  </r>
  <r>
    <x v="4"/>
    <n v="22353"/>
    <s v="M41461"/>
    <s v="CHARIOT DE MONTAGE 500KG"/>
    <n v="691"/>
    <x v="1"/>
    <n v="53.35"/>
    <x v="3718"/>
  </r>
  <r>
    <x v="4"/>
    <n v="22354"/>
    <s v="M41462"/>
    <s v="CHARIOT DE MONTAGE 500KG"/>
    <n v="691"/>
    <x v="0"/>
    <n v="24.48"/>
    <x v="3719"/>
  </r>
  <r>
    <x v="4"/>
    <n v="22354"/>
    <s v="M41462"/>
    <s v="CHARIOT DE MONTAGE 500KG"/>
    <n v="691"/>
    <x v="1"/>
    <n v="53.35"/>
    <x v="3719"/>
  </r>
  <r>
    <x v="4"/>
    <n v="22355"/>
    <s v="M41463"/>
    <s v="CHARIOT DE MONTAGE 500KG"/>
    <n v="691"/>
    <x v="0"/>
    <n v="24.48"/>
    <x v="3720"/>
  </r>
  <r>
    <x v="4"/>
    <n v="22355"/>
    <s v="M41463"/>
    <s v="CHARIOT DE MONTAGE 500KG"/>
    <n v="691"/>
    <x v="1"/>
    <n v="53.35"/>
    <x v="3720"/>
  </r>
  <r>
    <x v="4"/>
    <n v="22356"/>
    <s v="M41464"/>
    <s v="CHARIOT DE MONTAGE 500KG"/>
    <n v="691"/>
    <x v="0"/>
    <n v="24.48"/>
    <x v="3721"/>
  </r>
  <r>
    <x v="4"/>
    <n v="22356"/>
    <s v="M41464"/>
    <s v="CHARIOT DE MONTAGE 500KG"/>
    <n v="691"/>
    <x v="1"/>
    <n v="53.35"/>
    <x v="3721"/>
  </r>
  <r>
    <x v="4"/>
    <n v="22357"/>
    <s v="M41465"/>
    <s v="CHARIOT DE MONTAGE 500KG"/>
    <n v="691"/>
    <x v="0"/>
    <n v="24.48"/>
    <x v="3722"/>
  </r>
  <r>
    <x v="4"/>
    <n v="22357"/>
    <s v="M41465"/>
    <s v="CHARIOT DE MONTAGE 500KG"/>
    <n v="691"/>
    <x v="1"/>
    <n v="53.35"/>
    <x v="3722"/>
  </r>
  <r>
    <x v="4"/>
    <n v="22362"/>
    <s v="M41470"/>
    <s v="POMPE A HUILE GRACO"/>
    <n v="2050"/>
    <x v="0"/>
    <n v="338.86"/>
    <x v="3723"/>
  </r>
  <r>
    <x v="4"/>
    <n v="22362"/>
    <s v="M41470"/>
    <s v="POMPE A HUILE GRACO"/>
    <n v="2050"/>
    <x v="1"/>
    <n v="158.28"/>
    <x v="3723"/>
  </r>
  <r>
    <x v="4"/>
    <n v="22363"/>
    <s v="M41471"/>
    <s v="POMPE A HUILE GRACO"/>
    <n v="2050"/>
    <x v="0"/>
    <n v="338.86"/>
    <x v="3724"/>
  </r>
  <r>
    <x v="4"/>
    <n v="22363"/>
    <s v="M41471"/>
    <s v="POMPE A HUILE GRACO"/>
    <n v="2050"/>
    <x v="1"/>
    <n v="158.28"/>
    <x v="3724"/>
  </r>
  <r>
    <x v="3"/>
    <n v="22364"/>
    <s v="M50134"/>
    <s v="ANNEAU DE LEVAGE ARTICULE 32T"/>
    <n v="537"/>
    <x v="0"/>
    <n v="22.19"/>
    <x v="3725"/>
  </r>
  <r>
    <x v="3"/>
    <n v="22364"/>
    <s v="M50134"/>
    <s v="ANNEAU DE LEVAGE ARTICULE 32T"/>
    <n v="537"/>
    <x v="1"/>
    <n v="41.48"/>
    <x v="3725"/>
  </r>
  <r>
    <x v="3"/>
    <n v="22365"/>
    <s v="M50135"/>
    <s v="ANNEAU DE LEVAGE ARTICULE 32T"/>
    <n v="537"/>
    <x v="0"/>
    <n v="22.19"/>
    <x v="3726"/>
  </r>
  <r>
    <x v="3"/>
    <n v="22365"/>
    <s v="M50135"/>
    <s v="ANNEAU DE LEVAGE ARTICULE 32T"/>
    <n v="537"/>
    <x v="1"/>
    <n v="41.48"/>
    <x v="3726"/>
  </r>
  <r>
    <x v="1"/>
    <n v="22370"/>
    <s v="M30279"/>
    <s v="TABLES ARRO PLIANTE"/>
    <n v="602.29"/>
    <x v="0"/>
    <n v="22.97"/>
    <x v="3727"/>
  </r>
  <r>
    <x v="1"/>
    <n v="22370"/>
    <s v="M30279"/>
    <s v="TABLES ARRO PLIANTE"/>
    <n v="602.29"/>
    <x v="1"/>
    <n v="29.87"/>
    <x v="3727"/>
  </r>
  <r>
    <x v="1"/>
    <n v="22371"/>
    <s v="M30280"/>
    <s v="TABLES ARRO PLIANTE"/>
    <n v="602.29"/>
    <x v="0"/>
    <n v="22.97"/>
    <x v="3728"/>
  </r>
  <r>
    <x v="1"/>
    <n v="22371"/>
    <s v="M30280"/>
    <s v="TABLES ARRO PLIANTE"/>
    <n v="602.29"/>
    <x v="1"/>
    <n v="29.87"/>
    <x v="3728"/>
  </r>
  <r>
    <x v="1"/>
    <n v="22372"/>
    <s v="M30281"/>
    <s v="TABLES ARRO PLIANTE"/>
    <n v="602.29"/>
    <x v="0"/>
    <n v="22.97"/>
    <x v="3729"/>
  </r>
  <r>
    <x v="1"/>
    <n v="22372"/>
    <s v="M30281"/>
    <s v="TABLES ARRO PLIANTE"/>
    <n v="602.29"/>
    <x v="1"/>
    <n v="29.87"/>
    <x v="3729"/>
  </r>
  <r>
    <x v="1"/>
    <n v="22373"/>
    <s v="M30282"/>
    <s v="TABLES ARRO PLIANTE"/>
    <n v="602.29"/>
    <x v="0"/>
    <n v="22.97"/>
    <x v="3730"/>
  </r>
  <r>
    <x v="1"/>
    <n v="22373"/>
    <s v="M30282"/>
    <s v="TABLES ARRO PLIANTE"/>
    <n v="602.29"/>
    <x v="1"/>
    <n v="29.87"/>
    <x v="3730"/>
  </r>
  <r>
    <x v="3"/>
    <n v="22378"/>
    <s v="M50139"/>
    <s v="FOURREAU POUR FOURCHE CMU 8T+ CHASSIS"/>
    <n v="3130"/>
    <x v="0"/>
    <n v="138.59"/>
    <x v="3731"/>
  </r>
  <r>
    <x v="3"/>
    <n v="22378"/>
    <s v="M50139"/>
    <s v="FOURREAU POUR FOURCHE CMU 8T+ CHASSIS"/>
    <n v="3130"/>
    <x v="1"/>
    <n v="241.81"/>
    <x v="3731"/>
  </r>
  <r>
    <x v="7"/>
    <n v="22379"/>
    <s v="I5056"/>
    <s v="IMPRIMANTE AFICIO SPC 430DN"/>
    <n v="955"/>
    <x v="0"/>
    <n v="157.86000000000001"/>
    <x v="3732"/>
  </r>
  <r>
    <x v="7"/>
    <n v="22379"/>
    <s v="I5056"/>
    <s v="IMPRIMANTE AFICIO SPC 430DN"/>
    <n v="955"/>
    <x v="1"/>
    <n v="80.11"/>
    <x v="3732"/>
  </r>
  <r>
    <x v="7"/>
    <n v="22380"/>
    <s v="I5056"/>
    <s v="IMPRIMANTE MULTIFONCTIONS"/>
    <n v="4055"/>
    <x v="0"/>
    <n v="670.28"/>
    <x v="3733"/>
  </r>
  <r>
    <x v="7"/>
    <n v="22380"/>
    <s v="I5056"/>
    <s v="IMPRIMANTE MULTIFONCTIONS"/>
    <n v="4055"/>
    <x v="1"/>
    <n v="340.18"/>
    <x v="3733"/>
  </r>
  <r>
    <x v="3"/>
    <n v="22389"/>
    <s v="M50096B"/>
    <s v="OUTIL DE LEVAGE"/>
    <n v="7350"/>
    <x v="0"/>
    <n v="242.99"/>
    <x v="3734"/>
  </r>
  <r>
    <x v="3"/>
    <n v="22389"/>
    <s v="M50096B"/>
    <s v="OUTIL DE LEVAGE"/>
    <n v="7350"/>
    <x v="1"/>
    <n v="592.21"/>
    <x v="3734"/>
  </r>
  <r>
    <x v="11"/>
    <n v="22395"/>
    <s v="M61312"/>
    <s v="SEPARATION EN PANNEAUX GRILLAGES"/>
    <n v="6600.96"/>
    <x v="0"/>
    <n v="233.82"/>
    <x v="3735"/>
  </r>
  <r>
    <x v="11"/>
    <n v="22395"/>
    <s v="M61312"/>
    <s v="SEPARATION EN PANNEAUX GRILLAGES"/>
    <n v="6600.96"/>
    <x v="1"/>
    <n v="530.41"/>
    <x v="3735"/>
  </r>
  <r>
    <x v="1"/>
    <n v="22397"/>
    <s v="M41474"/>
    <s v="POSTE DE TRAVAIL PC"/>
    <n v="713.06"/>
    <x v="0"/>
    <n v="27.2"/>
    <x v="3736"/>
  </r>
  <r>
    <x v="1"/>
    <n v="22397"/>
    <s v="M41474"/>
    <s v="POSTE DE TRAVAIL PC"/>
    <n v="713.06"/>
    <x v="1"/>
    <n v="35.36"/>
    <x v="3736"/>
  </r>
  <r>
    <x v="11"/>
    <n v="22398"/>
    <s v="M61313"/>
    <s v="FOURNITURE ET POSE D'UNE CHAPE TRADIONNE"/>
    <n v="16975"/>
    <x v="0"/>
    <n v="601.28"/>
    <x v="3737"/>
  </r>
  <r>
    <x v="11"/>
    <n v="22398"/>
    <s v="M61313"/>
    <s v="FOURNITURE ET POSE D'UNE CHAPE TRADIONNE"/>
    <n v="16975"/>
    <x v="1"/>
    <n v="1417.38"/>
    <x v="3737"/>
  </r>
  <r>
    <x v="8"/>
    <n v="22404"/>
    <s v="M41480"/>
    <s v="MARKETING SUPPORT PLASTIC MODEL Z100CL 1"/>
    <n v="698.03"/>
    <x v="0"/>
    <n v="115.38"/>
    <x v="3738"/>
  </r>
  <r>
    <x v="8"/>
    <n v="22404"/>
    <s v="M41480"/>
    <s v="MARKETING SUPPORT PLASTIC MODEL Z100CL 1"/>
    <n v="698.03"/>
    <x v="1"/>
    <n v="81.28"/>
    <x v="3738"/>
  </r>
  <r>
    <x v="8"/>
    <n v="22405"/>
    <s v="M41481"/>
    <s v="MARKETING SUPPORT PLASTIC MODEL Z100CL 1"/>
    <n v="698.03"/>
    <x v="0"/>
    <n v="115.38"/>
    <x v="3739"/>
  </r>
  <r>
    <x v="8"/>
    <n v="22405"/>
    <s v="M41481"/>
    <s v="MARKETING SUPPORT PLASTIC MODEL Z100CL 1"/>
    <n v="698.03"/>
    <x v="1"/>
    <n v="81.28"/>
    <x v="3739"/>
  </r>
  <r>
    <x v="8"/>
    <n v="22406"/>
    <s v="M41482"/>
    <s v="MARKETING SUPPORT PLASTIC MODEL Z100CL 1"/>
    <n v="698.03"/>
    <x v="0"/>
    <n v="115.38"/>
    <x v="3740"/>
  </r>
  <r>
    <x v="8"/>
    <n v="22406"/>
    <s v="M41482"/>
    <s v="MARKETING SUPPORT PLASTIC MODEL Z100CL 1"/>
    <n v="698.03"/>
    <x v="1"/>
    <n v="81.28"/>
    <x v="3740"/>
  </r>
  <r>
    <x v="8"/>
    <n v="22407"/>
    <s v="M41483"/>
    <s v="MARKETING SUPPORT PLASTIC MODEL Z100CL 1"/>
    <n v="698.03"/>
    <x v="0"/>
    <n v="115.38"/>
    <x v="3741"/>
  </r>
  <r>
    <x v="8"/>
    <n v="22407"/>
    <s v="M41483"/>
    <s v="MARKETING SUPPORT PLASTIC MODEL Z100CL 1"/>
    <n v="698.03"/>
    <x v="1"/>
    <n v="81.28"/>
    <x v="3741"/>
  </r>
  <r>
    <x v="1"/>
    <n v="22413"/>
    <s v="M30287"/>
    <s v="GRILLES  DE PRESENTATIEN ALU AVEC COFFRE"/>
    <n v="3710"/>
    <x v="0"/>
    <n v="141.51"/>
    <x v="3742"/>
  </r>
  <r>
    <x v="1"/>
    <n v="22413"/>
    <s v="M30287"/>
    <s v="GRILLES  DE PRESENTATIEN ALU AVEC COFFRE"/>
    <n v="3710"/>
    <x v="1"/>
    <n v="183.98"/>
    <x v="3742"/>
  </r>
  <r>
    <x v="13"/>
    <n v="22414"/>
    <s v="M61314"/>
    <s v="POSE PROFILE U CONTOURS DE FENETRES"/>
    <n v="1710"/>
    <x v="0"/>
    <n v="60.57"/>
    <x v="3743"/>
  </r>
  <r>
    <x v="13"/>
    <n v="22414"/>
    <s v="M61314"/>
    <s v="POSE PROFILE U CONTOURS DE FENETRES"/>
    <n v="1710"/>
    <x v="1"/>
    <n v="142.78"/>
    <x v="3743"/>
  </r>
  <r>
    <x v="7"/>
    <n v="22415"/>
    <s v="I5057"/>
    <s v="IMPRIMANTE A ETIQUETTES MACH4 AVEC MASSI"/>
    <n v="2128"/>
    <x v="0"/>
    <n v="351.75"/>
    <x v="3744"/>
  </r>
  <r>
    <x v="7"/>
    <n v="22415"/>
    <s v="I5057"/>
    <s v="IMPRIMANTE A ETIQUETTES MACH4 AVEC MASSI"/>
    <n v="2128"/>
    <x v="1"/>
    <n v="171.46"/>
    <x v="3744"/>
  </r>
  <r>
    <x v="11"/>
    <n v="22420"/>
    <s v="M61316"/>
    <s v="MAGASIN -SANITAIRES"/>
    <n v="25120.28"/>
    <x v="0"/>
    <n v="889.8"/>
    <x v="3745"/>
  </r>
  <r>
    <x v="11"/>
    <n v="22420"/>
    <s v="M61316"/>
    <s v="MAGASIN -SANITAIRES"/>
    <n v="25120.28"/>
    <x v="1"/>
    <n v="2097.5"/>
    <x v="3745"/>
  </r>
  <r>
    <x v="11"/>
    <n v="22421"/>
    <s v="M61676"/>
    <s v="CARRELAGES TOILETTES-KICHINETTES"/>
    <n v="20624.36"/>
    <x v="0"/>
    <n v="64.58"/>
    <x v="3746"/>
  </r>
  <r>
    <x v="11"/>
    <n v="22421"/>
    <s v="M61676"/>
    <s v="CARRELAGES TOILETTES-KICHINETTES"/>
    <n v="20624.36"/>
    <x v="1"/>
    <n v="580.05999999999995"/>
    <x v="3746"/>
  </r>
  <r>
    <x v="13"/>
    <n v="22422"/>
    <s v="M81026"/>
    <s v="CAROTTAGES COMPLEMENTAIRES"/>
    <n v="35642.35"/>
    <x v="0"/>
    <n v="589.1"/>
    <x v="3747"/>
  </r>
  <r>
    <x v="13"/>
    <n v="22422"/>
    <s v="M81026"/>
    <s v="CAROTTAGES COMPLEMENTAIRES"/>
    <n v="35642.35"/>
    <x v="1"/>
    <n v="883.74"/>
    <x v="3747"/>
  </r>
  <r>
    <x v="11"/>
    <n v="22429"/>
    <s v="M61321"/>
    <s v="TRAVAUX PEINTURE"/>
    <n v="23771.59"/>
    <x v="0"/>
    <n v="1178.81"/>
    <x v="3748"/>
  </r>
  <r>
    <x v="11"/>
    <n v="22429"/>
    <s v="M61321"/>
    <s v="TRAVAUX PEINTURE"/>
    <n v="23771.59"/>
    <x v="1"/>
    <n v="2059.63"/>
    <x v="3748"/>
  </r>
  <r>
    <x v="3"/>
    <n v="22430"/>
    <s v="M50141"/>
    <s v="CODES OPTION POUR COUPURE DE LEVAGE"/>
    <n v="1099.51"/>
    <x v="0"/>
    <n v="68.16"/>
    <x v="3749"/>
  </r>
  <r>
    <x v="3"/>
    <n v="22430"/>
    <s v="M50141"/>
    <s v="CODES OPTION POUR COUPURE DE LEVAGE"/>
    <n v="1099.51"/>
    <x v="1"/>
    <n v="92.24"/>
    <x v="3749"/>
  </r>
  <r>
    <x v="3"/>
    <n v="22431"/>
    <s v="M50142"/>
    <s v="CODES OPTION POUR COUPURE DE LEVAGE"/>
    <n v="1099.51"/>
    <x v="0"/>
    <n v="68.16"/>
    <x v="3750"/>
  </r>
  <r>
    <x v="3"/>
    <n v="22431"/>
    <s v="M50142"/>
    <s v="CODES OPTION POUR COUPURE DE LEVAGE"/>
    <n v="1099.51"/>
    <x v="1"/>
    <n v="92.24"/>
    <x v="3750"/>
  </r>
  <r>
    <x v="3"/>
    <n v="22432"/>
    <s v="M50143"/>
    <s v="CODES OPTION POUR COUPURE DE LEVAGE"/>
    <n v="1099.51"/>
    <x v="0"/>
    <n v="68.16"/>
    <x v="3751"/>
  </r>
  <r>
    <x v="3"/>
    <n v="22432"/>
    <s v="M50143"/>
    <s v="CODES OPTION POUR COUPURE DE LEVAGE"/>
    <n v="1099.51"/>
    <x v="1"/>
    <n v="92.24"/>
    <x v="3751"/>
  </r>
  <r>
    <x v="11"/>
    <n v="22437"/>
    <s v="M61318"/>
    <s v="ARMOIRE OUTILLAGE + TABLETTES"/>
    <n v="905.52"/>
    <x v="0"/>
    <n v="32.07"/>
    <x v="3752"/>
  </r>
  <r>
    <x v="11"/>
    <n v="22437"/>
    <s v="M61318"/>
    <s v="ARMOIRE OUTILLAGE + TABLETTES"/>
    <n v="905.52"/>
    <x v="1"/>
    <n v="44.9"/>
    <x v="3752"/>
  </r>
  <r>
    <x v="11"/>
    <n v="22438"/>
    <s v="M61319"/>
    <s v="ETABLI+CAISSONS+TABLETTES"/>
    <n v="1218.8"/>
    <x v="0"/>
    <n v="43.17"/>
    <x v="3753"/>
  </r>
  <r>
    <x v="11"/>
    <n v="22438"/>
    <s v="M61319"/>
    <s v="ETABLI+CAISSONS+TABLETTES"/>
    <n v="1218.8"/>
    <x v="1"/>
    <n v="60.44"/>
    <x v="3753"/>
  </r>
  <r>
    <x v="6"/>
    <n v="22439"/>
    <s v="M30293"/>
    <s v="LICENCE FLOTTANTE ISODRAW FOUNDATION"/>
    <n v="4758"/>
    <x v="0"/>
    <n v="786.48"/>
    <x v="3754"/>
  </r>
  <r>
    <x v="6"/>
    <n v="22439"/>
    <s v="M30293"/>
    <s v="LICENCE FLOTTANTE ISODRAW FOUNDATION"/>
    <n v="4758"/>
    <x v="1"/>
    <n v="0"/>
    <x v="3754"/>
  </r>
  <r>
    <x v="6"/>
    <n v="22440"/>
    <s v="M30294"/>
    <s v="LICENCE FLOTTANTE ISODRAW FOUNDATION"/>
    <n v="4758"/>
    <x v="0"/>
    <n v="786.48"/>
    <x v="3755"/>
  </r>
  <r>
    <x v="6"/>
    <n v="22440"/>
    <s v="M30294"/>
    <s v="LICENCE FLOTTANTE ISODRAW FOUNDATION"/>
    <n v="4758"/>
    <x v="1"/>
    <n v="0"/>
    <x v="3755"/>
  </r>
  <r>
    <x v="3"/>
    <n v="22445"/>
    <s v="M50156"/>
    <s v="CHARIOT DE COMMISSIONAGE"/>
    <n v="2356.46"/>
    <x v="0"/>
    <n v="83.47"/>
    <x v="3756"/>
  </r>
  <r>
    <x v="3"/>
    <n v="22445"/>
    <s v="M50156"/>
    <s v="CHARIOT DE COMMISSIONAGE"/>
    <n v="2356.46"/>
    <x v="1"/>
    <n v="189.35"/>
    <x v="3756"/>
  </r>
  <r>
    <x v="3"/>
    <n v="22446"/>
    <s v="M50157"/>
    <s v="CHARIOT DE COMMISSIONAGE"/>
    <n v="2356.46"/>
    <x v="0"/>
    <n v="83.47"/>
    <x v="3757"/>
  </r>
  <r>
    <x v="3"/>
    <n v="22446"/>
    <s v="M50157"/>
    <s v="CHARIOT DE COMMISSIONAGE"/>
    <n v="2356.46"/>
    <x v="1"/>
    <n v="189.35"/>
    <x v="3757"/>
  </r>
  <r>
    <x v="3"/>
    <n v="22447"/>
    <s v="M50158"/>
    <s v="CHARIOT DE COMMISSIONAGE"/>
    <n v="2356.4299999999998"/>
    <x v="0"/>
    <n v="83.47"/>
    <x v="3758"/>
  </r>
  <r>
    <x v="3"/>
    <n v="22447"/>
    <s v="M50158"/>
    <s v="CHARIOT DE COMMISSIONAGE"/>
    <n v="2356.4299999999998"/>
    <x v="1"/>
    <n v="189.35"/>
    <x v="3758"/>
  </r>
  <r>
    <x v="11"/>
    <n v="22448"/>
    <s v="M81027"/>
    <s v="CLOISONS PLACO"/>
    <n v="4800"/>
    <x v="0"/>
    <n v="170.02"/>
    <x v="3759"/>
  </r>
  <r>
    <x v="11"/>
    <n v="22448"/>
    <s v="M81027"/>
    <s v="CLOISONS PLACO"/>
    <n v="4800"/>
    <x v="1"/>
    <n v="415.88"/>
    <x v="3759"/>
  </r>
  <r>
    <x v="13"/>
    <n v="22454"/>
    <s v="M61323"/>
    <s v="CONDUITE EAUX PLUVIALES BUREAU NORD"/>
    <n v="7052.24"/>
    <x v="0"/>
    <n v="174.86"/>
    <x v="3760"/>
  </r>
  <r>
    <x v="13"/>
    <n v="22454"/>
    <s v="M61323"/>
    <s v="CONDUITE EAUX PLUVIALES BUREAU NORD"/>
    <n v="7052.24"/>
    <x v="1"/>
    <n v="174.86"/>
    <x v="3760"/>
  </r>
  <r>
    <x v="9"/>
    <n v="22455"/>
    <s v="M41489"/>
    <s v="GABARIT REHOUSSE 9200"/>
    <n v="1495"/>
    <x v="0"/>
    <n v="247.12"/>
    <x v="3761"/>
  </r>
  <r>
    <x v="9"/>
    <n v="22455"/>
    <s v="M41489"/>
    <s v="GABARIT REHOUSSE 9200"/>
    <n v="1495"/>
    <x v="1"/>
    <n v="200.7"/>
    <x v="3761"/>
  </r>
  <r>
    <x v="9"/>
    <n v="22456"/>
    <s v="M41490"/>
    <s v="GABARIT REHOUSSE 9200"/>
    <n v="1250"/>
    <x v="0"/>
    <n v="206.62"/>
    <x v="3762"/>
  </r>
  <r>
    <x v="9"/>
    <n v="22456"/>
    <s v="M41490"/>
    <s v="GABARIT REHOUSSE 9200"/>
    <n v="1250"/>
    <x v="1"/>
    <n v="167.81"/>
    <x v="3762"/>
  </r>
  <r>
    <x v="11"/>
    <n v="22457"/>
    <s v="M81028"/>
    <s v="CUISINE EQUIPEE BUREAU NORD"/>
    <n v="5642.97"/>
    <x v="0"/>
    <n v="215.25"/>
    <x v="3763"/>
  </r>
  <r>
    <x v="11"/>
    <n v="22457"/>
    <s v="M81028"/>
    <s v="CUISINE EQUIPEE BUREAU NORD"/>
    <n v="5642.97"/>
    <x v="1"/>
    <n v="488.92"/>
    <x v="3763"/>
  </r>
  <r>
    <x v="1"/>
    <n v="22462"/>
    <s v="M41493"/>
    <s v="POSTE DE TRAVAIL PC STATIONNAIRE"/>
    <n v="735.11"/>
    <x v="0"/>
    <n v="28.04"/>
    <x v="3764"/>
  </r>
  <r>
    <x v="1"/>
    <n v="22462"/>
    <s v="M41493"/>
    <s v="POSTE DE TRAVAIL PC STATIONNAIRE"/>
    <n v="735.11"/>
    <x v="1"/>
    <n v="36.450000000000003"/>
    <x v="3764"/>
  </r>
  <r>
    <x v="25"/>
    <n v="22463"/>
    <s v="M41494"/>
    <s v="PALONNIER SPECIAL 100 T+SUPPORT"/>
    <n v="41000"/>
    <x v="0"/>
    <n v="1815.4"/>
    <x v="3765"/>
  </r>
  <r>
    <x v="25"/>
    <n v="22463"/>
    <s v="M41494"/>
    <s v="PALONNIER SPECIAL 100 T+SUPPORT"/>
    <n v="41000"/>
    <x v="1"/>
    <n v="3294.51"/>
    <x v="3765"/>
  </r>
  <r>
    <x v="11"/>
    <n v="22464"/>
    <s v="M81036"/>
    <s v="WC HOMMES + DAMES"/>
    <n v="17006.7"/>
    <x v="0"/>
    <n v="602.4"/>
    <x v="3766"/>
  </r>
  <r>
    <x v="11"/>
    <n v="22464"/>
    <s v="M81036"/>
    <s v="WC HOMMES + DAMES"/>
    <n v="17006.7"/>
    <x v="1"/>
    <n v="1473.51"/>
    <x v="3766"/>
  </r>
  <r>
    <x v="11"/>
    <n v="22465"/>
    <s v="M61330"/>
    <s v="HABILLAGE DE LA RAMPE D'ACCES"/>
    <n v="3122.7"/>
    <x v="0"/>
    <n v="110.61"/>
    <x v="3767"/>
  </r>
  <r>
    <x v="11"/>
    <n v="22465"/>
    <s v="M61330"/>
    <s v="HABILLAGE DE LA RAMPE D'ACCES"/>
    <n v="3122.7"/>
    <x v="1"/>
    <n v="270.56"/>
    <x v="3767"/>
  </r>
  <r>
    <x v="8"/>
    <n v="22470"/>
    <s v="M41497"/>
    <s v="REFECTION DU MODELE L06128 R9350"/>
    <n v="15800"/>
    <x v="0"/>
    <n v="2611.69"/>
    <x v="3768"/>
  </r>
  <r>
    <x v="8"/>
    <n v="22470"/>
    <s v="M41497"/>
    <s v="REFECTION DU MODELE L06128 R9350"/>
    <n v="15800"/>
    <x v="1"/>
    <n v="2489.04"/>
    <x v="3768"/>
  </r>
  <r>
    <x v="1"/>
    <n v="22472"/>
    <s v="M30303"/>
    <s v="TABLE DE CONFERENCE"/>
    <n v="1975"/>
    <x v="0"/>
    <n v="75.34"/>
    <x v="3769"/>
  </r>
  <r>
    <x v="1"/>
    <n v="22472"/>
    <s v="M30303"/>
    <s v="TABLE DE CONFERENCE"/>
    <n v="1975"/>
    <x v="1"/>
    <n v="97.94"/>
    <x v="3769"/>
  </r>
  <r>
    <x v="8"/>
    <n v="22473"/>
    <s v="M41498"/>
    <s v="MODELE TRAVERSE  R9800"/>
    <n v="16000"/>
    <x v="0"/>
    <n v="2644.75"/>
    <x v="3770"/>
  </r>
  <r>
    <x v="8"/>
    <n v="22473"/>
    <s v="M41498"/>
    <s v="MODELE TRAVERSE  R9800"/>
    <n v="16000"/>
    <x v="1"/>
    <n v="1249.32"/>
    <x v="3770"/>
  </r>
  <r>
    <x v="8"/>
    <n v="22474"/>
    <s v="M41499"/>
    <s v="OUTILLAGE TRAVERSE"/>
    <n v="4750"/>
    <x v="0"/>
    <n v="785.16"/>
    <x v="3771"/>
  </r>
  <r>
    <x v="8"/>
    <n v="22474"/>
    <s v="M41499"/>
    <s v="OUTILLAGE TRAVERSE"/>
    <n v="4750"/>
    <x v="1"/>
    <n v="370.89"/>
    <x v="3771"/>
  </r>
  <r>
    <x v="3"/>
    <n v="22479"/>
    <s v="M50148"/>
    <s v="ANNEAU DE LEVAGE UNIVERSEL"/>
    <n v="629.41999999999996"/>
    <x v="0"/>
    <n v="20.81"/>
    <x v="3772"/>
  </r>
  <r>
    <x v="3"/>
    <n v="22479"/>
    <s v="M50148"/>
    <s v="ANNEAU DE LEVAGE UNIVERSEL"/>
    <n v="629.41999999999996"/>
    <x v="1"/>
    <n v="54.89"/>
    <x v="3772"/>
  </r>
  <r>
    <x v="3"/>
    <n v="22480"/>
    <s v="M50149"/>
    <s v="ANNEAU DE LEVAGE UNIVERSEL"/>
    <n v="629.41999999999996"/>
    <x v="0"/>
    <n v="20.81"/>
    <x v="3773"/>
  </r>
  <r>
    <x v="3"/>
    <n v="22480"/>
    <s v="M50149"/>
    <s v="ANNEAU DE LEVAGE UNIVERSEL"/>
    <n v="629.41999999999996"/>
    <x v="1"/>
    <n v="54.89"/>
    <x v="3773"/>
  </r>
  <r>
    <x v="3"/>
    <n v="22481"/>
    <s v="M50150"/>
    <s v="ANNEAU DE LEVAGE UNIVERSEL"/>
    <n v="629.41999999999996"/>
    <x v="0"/>
    <n v="20.81"/>
    <x v="3774"/>
  </r>
  <r>
    <x v="3"/>
    <n v="22481"/>
    <s v="M50150"/>
    <s v="ANNEAU DE LEVAGE UNIVERSEL"/>
    <n v="629.41999999999996"/>
    <x v="1"/>
    <n v="54.89"/>
    <x v="3774"/>
  </r>
  <r>
    <x v="9"/>
    <n v="22482"/>
    <s v="M41500"/>
    <s v="GABARIT DRUCKSTUCK FUR KETTE BMP 350"/>
    <n v="661.5"/>
    <x v="0"/>
    <n v="109.34"/>
    <x v="3775"/>
  </r>
  <r>
    <x v="9"/>
    <n v="22482"/>
    <s v="M41500"/>
    <s v="GABARIT DRUCKSTUCK FUR KETTE BMP 350"/>
    <n v="661.5"/>
    <x v="1"/>
    <n v="43.5"/>
    <x v="3775"/>
  </r>
  <r>
    <x v="7"/>
    <n v="22487"/>
    <s v="M30306"/>
    <s v="VALISE CHARGEUR + TROLLEY"/>
    <n v="1064"/>
    <x v="0"/>
    <n v="131.91"/>
    <x v="3776"/>
  </r>
  <r>
    <x v="7"/>
    <n v="22487"/>
    <s v="M30306"/>
    <s v="VALISE CHARGEUR + TROLLEY"/>
    <n v="1064"/>
    <x v="1"/>
    <n v="89.26"/>
    <x v="3776"/>
  </r>
  <r>
    <x v="11"/>
    <n v="22488"/>
    <s v="M61334"/>
    <s v="MOQUETTE"/>
    <n v="15632.51"/>
    <x v="0"/>
    <n v="553.73"/>
    <x v="3777"/>
  </r>
  <r>
    <x v="11"/>
    <n v="22488"/>
    <s v="M61334"/>
    <s v="MOQUETTE"/>
    <n v="15632.51"/>
    <x v="1"/>
    <n v="1305.29"/>
    <x v="3777"/>
  </r>
  <r>
    <x v="9"/>
    <n v="22489"/>
    <s v="M41503"/>
    <s v="ETUDE GABARIT DE CONTROLE SKD"/>
    <n v="1000"/>
    <x v="0"/>
    <n v="165.3"/>
    <x v="3778"/>
  </r>
  <r>
    <x v="9"/>
    <n v="22489"/>
    <s v="M41503"/>
    <s v="ETUDE GABARIT DE CONTROLE SKD"/>
    <n v="1000"/>
    <x v="1"/>
    <n v="204.11"/>
    <x v="3778"/>
  </r>
  <r>
    <x v="3"/>
    <n v="22490"/>
    <s v="M50151"/>
    <s v="CHARIOT DE COMMISSIONNAGE"/>
    <n v="2425"/>
    <x v="0"/>
    <n v="150.31"/>
    <x v="3779"/>
  </r>
  <r>
    <x v="3"/>
    <n v="22490"/>
    <s v="M50151"/>
    <s v="CHARIOT DE COMMISSIONNAGE"/>
    <n v="2425"/>
    <x v="1"/>
    <n v="211.48"/>
    <x v="3779"/>
  </r>
  <r>
    <x v="11"/>
    <n v="22495"/>
    <s v="M61335"/>
    <s v="FRIGIDAIRE INTEGRABLE"/>
    <n v="570"/>
    <x v="0"/>
    <n v="56.53"/>
    <x v="3780"/>
  </r>
  <r>
    <x v="11"/>
    <n v="22495"/>
    <s v="M61335"/>
    <s v="FRIGIDAIRE INTEGRABLE"/>
    <n v="570"/>
    <x v="1"/>
    <n v="28.27"/>
    <x v="3780"/>
  </r>
  <r>
    <x v="11"/>
    <n v="22496"/>
    <s v="M61336"/>
    <s v="FRIGIDAIRE INTEGRABLE"/>
    <n v="570"/>
    <x v="0"/>
    <n v="56.53"/>
    <x v="3781"/>
  </r>
  <r>
    <x v="11"/>
    <n v="22496"/>
    <s v="M61336"/>
    <s v="FRIGIDAIRE INTEGRABLE"/>
    <n v="570"/>
    <x v="1"/>
    <n v="28.27"/>
    <x v="3781"/>
  </r>
  <r>
    <x v="11"/>
    <n v="22497"/>
    <s v="M61337"/>
    <s v="FRIGIDAIRE INTEGRABLE"/>
    <n v="570"/>
    <x v="0"/>
    <n v="56.53"/>
    <x v="3782"/>
  </r>
  <r>
    <x v="11"/>
    <n v="22497"/>
    <s v="M61337"/>
    <s v="FRIGIDAIRE INTEGRABLE"/>
    <n v="570"/>
    <x v="1"/>
    <n v="28.27"/>
    <x v="3782"/>
  </r>
  <r>
    <x v="11"/>
    <n v="22498"/>
    <s v="M61338"/>
    <s v="FRIGIDAIRE INTEGRABLE"/>
    <n v="570"/>
    <x v="0"/>
    <n v="56.53"/>
    <x v="3783"/>
  </r>
  <r>
    <x v="11"/>
    <n v="22498"/>
    <s v="M61338"/>
    <s v="FRIGIDAIRE INTEGRABLE"/>
    <n v="570"/>
    <x v="1"/>
    <n v="28.27"/>
    <x v="3783"/>
  </r>
  <r>
    <x v="11"/>
    <n v="22499"/>
    <s v="M61339"/>
    <s v="FRIGIDAIRE INTEGRABLE"/>
    <n v="570"/>
    <x v="0"/>
    <n v="56.53"/>
    <x v="3784"/>
  </r>
  <r>
    <x v="11"/>
    <n v="22499"/>
    <s v="M61339"/>
    <s v="FRIGIDAIRE INTEGRABLE"/>
    <n v="570"/>
    <x v="1"/>
    <n v="28.27"/>
    <x v="3784"/>
  </r>
  <r>
    <x v="11"/>
    <n v="22504"/>
    <s v="M61343"/>
    <s v="FRIGIDAIRE INTEGRABLE"/>
    <n v="570"/>
    <x v="0"/>
    <n v="56.53"/>
    <x v="3785"/>
  </r>
  <r>
    <x v="11"/>
    <n v="22504"/>
    <s v="M61343"/>
    <s v="FRIGIDAIRE INTEGRABLE"/>
    <n v="570"/>
    <x v="1"/>
    <n v="28.27"/>
    <x v="3785"/>
  </r>
  <r>
    <x v="11"/>
    <n v="22505"/>
    <s v="M61345"/>
    <s v="FRIGIDAIRE INTEGRABLE"/>
    <n v="570"/>
    <x v="0"/>
    <n v="56.53"/>
    <x v="3786"/>
  </r>
  <r>
    <x v="11"/>
    <n v="22505"/>
    <s v="M61345"/>
    <s v="FRIGIDAIRE INTEGRABLE"/>
    <n v="570"/>
    <x v="1"/>
    <n v="28.27"/>
    <x v="3786"/>
  </r>
  <r>
    <x v="19"/>
    <n v="22507"/>
    <s v="M61446"/>
    <s v="HUMIDIFICATEUR"/>
    <n v="1590"/>
    <x v="0"/>
    <n v="56.32"/>
    <x v="3787"/>
  </r>
  <r>
    <x v="19"/>
    <n v="22507"/>
    <s v="M61446"/>
    <s v="HUMIDIFICATEUR"/>
    <n v="1590"/>
    <x v="1"/>
    <n v="78.849999999999994"/>
    <x v="3787"/>
  </r>
  <r>
    <x v="4"/>
    <n v="22512"/>
    <s v="M41507"/>
    <s v="MONITEUR OPTI OPTICAL"/>
    <n v="520"/>
    <x v="0"/>
    <n v="32.229999999999997"/>
    <x v="3788"/>
  </r>
  <r>
    <x v="4"/>
    <n v="22512"/>
    <s v="M41507"/>
    <s v="MONITEUR OPTI OPTICAL"/>
    <n v="520"/>
    <x v="1"/>
    <n v="45.05"/>
    <x v="3788"/>
  </r>
  <r>
    <x v="4"/>
    <n v="22513"/>
    <s v="M41508"/>
    <s v="MONITEUR OPTI OPTICAL"/>
    <n v="520"/>
    <x v="0"/>
    <n v="32.229999999999997"/>
    <x v="3789"/>
  </r>
  <r>
    <x v="4"/>
    <n v="22513"/>
    <s v="M41508"/>
    <s v="MONITEUR OPTI OPTICAL"/>
    <n v="520"/>
    <x v="1"/>
    <n v="45.05"/>
    <x v="3789"/>
  </r>
  <r>
    <x v="4"/>
    <n v="22514"/>
    <s v="M41509"/>
    <s v="MONITEUR OPTI OPTICAL"/>
    <n v="520"/>
    <x v="0"/>
    <n v="32.229999999999997"/>
    <x v="3790"/>
  </r>
  <r>
    <x v="4"/>
    <n v="22514"/>
    <s v="M41509"/>
    <s v="MONITEUR OPTI OPTICAL"/>
    <n v="520"/>
    <x v="1"/>
    <n v="45.05"/>
    <x v="3790"/>
  </r>
  <r>
    <x v="4"/>
    <n v="22515"/>
    <s v="M41510"/>
    <s v="MONITEUR OPTI OPTICAL"/>
    <n v="520"/>
    <x v="0"/>
    <n v="32.229999999999997"/>
    <x v="3791"/>
  </r>
  <r>
    <x v="4"/>
    <n v="22515"/>
    <s v="M41510"/>
    <s v="MONITEUR OPTI OPTICAL"/>
    <n v="520"/>
    <x v="1"/>
    <n v="45.05"/>
    <x v="3791"/>
  </r>
  <r>
    <x v="9"/>
    <n v="22529"/>
    <s v="M41517"/>
    <s v="GABARIT RETOURNEUR DE BOBINES"/>
    <n v="6520.43"/>
    <x v="0"/>
    <n v="1077.81"/>
    <x v="3792"/>
  </r>
  <r>
    <x v="9"/>
    <n v="22529"/>
    <s v="M41517"/>
    <s v="GABARIT RETOURNEUR DE BOBINES"/>
    <n v="6520.43"/>
    <x v="1"/>
    <n v="1464.86"/>
    <x v="3792"/>
  </r>
  <r>
    <x v="9"/>
    <n v="22530"/>
    <s v="M41518"/>
    <s v="GABARIT CALE DE BASCULEMENT"/>
    <n v="6350"/>
    <x v="0"/>
    <n v="1049.6400000000001"/>
    <x v="3793"/>
  </r>
  <r>
    <x v="9"/>
    <n v="22530"/>
    <s v="M41518"/>
    <s v="GABARIT CALE DE BASCULEMENT"/>
    <n v="6350"/>
    <x v="1"/>
    <n v="1426.58"/>
    <x v="3793"/>
  </r>
  <r>
    <x v="13"/>
    <n v="22531"/>
    <s v="M61447"/>
    <s v="PORTES + PROFILES"/>
    <n v="14112.66"/>
    <x v="0"/>
    <n v="499.89"/>
    <x v="3794"/>
  </r>
  <r>
    <x v="13"/>
    <n v="22531"/>
    <s v="M61447"/>
    <s v="PORTES + PROFILES"/>
    <n v="14112.66"/>
    <x v="1"/>
    <n v="1267.1300000000001"/>
    <x v="3794"/>
  </r>
  <r>
    <x v="4"/>
    <n v="22532"/>
    <s v="M41519"/>
    <s v="MARTEAU PERFORATEUR SANS FIL"/>
    <n v="617.55999999999995"/>
    <x v="0"/>
    <n v="38.28"/>
    <x v="3795"/>
  </r>
  <r>
    <x v="4"/>
    <n v="22532"/>
    <s v="M41519"/>
    <s v="MARTEAU PERFORATEUR SANS FIL"/>
    <n v="617.55999999999995"/>
    <x v="1"/>
    <n v="53.51"/>
    <x v="3795"/>
  </r>
  <r>
    <x v="11"/>
    <n v="22546"/>
    <s v="M30308"/>
    <s v="OSSATURE INOX POUR TABLE"/>
    <n v="1150.32"/>
    <x v="0"/>
    <n v="43.88"/>
    <x v="3796"/>
  </r>
  <r>
    <x v="11"/>
    <n v="22546"/>
    <s v="M30308"/>
    <s v="OSSATURE INOX POUR TABLE"/>
    <n v="1150.32"/>
    <x v="1"/>
    <n v="103.28"/>
    <x v="3796"/>
  </r>
  <r>
    <x v="11"/>
    <n v="22547"/>
    <s v="M61449"/>
    <s v="PORTES POUR ACCES WC"/>
    <n v="3463.96"/>
    <x v="0"/>
    <n v="122.7"/>
    <x v="3797"/>
  </r>
  <r>
    <x v="11"/>
    <n v="22547"/>
    <s v="M61449"/>
    <s v="PORTES POUR ACCES WC"/>
    <n v="3463.96"/>
    <x v="1"/>
    <n v="311.02"/>
    <x v="3797"/>
  </r>
  <r>
    <x v="9"/>
    <n v="22554"/>
    <s v="M41520"/>
    <s v="GABARIT-KIT DE TRANSPORTS"/>
    <n v="1601.6"/>
    <x v="0"/>
    <n v="264.74"/>
    <x v="3798"/>
  </r>
  <r>
    <x v="9"/>
    <n v="22554"/>
    <s v="M41520"/>
    <s v="GABARIT-KIT DE TRANSPORTS"/>
    <n v="1601.6"/>
    <x v="1"/>
    <n v="293.99"/>
    <x v="3798"/>
  </r>
  <r>
    <x v="9"/>
    <n v="22555"/>
    <s v="M41528"/>
    <s v="GABARIT-KIT DE TRANSPORTS"/>
    <n v="1601.6"/>
    <x v="0"/>
    <n v="264.74"/>
    <x v="3799"/>
  </r>
  <r>
    <x v="9"/>
    <n v="22555"/>
    <s v="M41528"/>
    <s v="GABARIT-KIT DE TRANSPORTS"/>
    <n v="1601.6"/>
    <x v="1"/>
    <n v="293.99"/>
    <x v="3799"/>
  </r>
  <r>
    <x v="9"/>
    <n v="22556"/>
    <s v="M41529"/>
    <s v="GABARIT-KIT DE TRANSPORTS"/>
    <n v="1601.6"/>
    <x v="0"/>
    <n v="264.74"/>
    <x v="3800"/>
  </r>
  <r>
    <x v="9"/>
    <n v="22556"/>
    <s v="M41529"/>
    <s v="GABARIT-KIT DE TRANSPORTS"/>
    <n v="1601.6"/>
    <x v="1"/>
    <n v="293.99"/>
    <x v="3800"/>
  </r>
  <r>
    <x v="9"/>
    <n v="22557"/>
    <s v="M41530"/>
    <s v="GABARIT-KIT DE TRANSPORTS"/>
    <n v="1601.6"/>
    <x v="0"/>
    <n v="264.74"/>
    <x v="3801"/>
  </r>
  <r>
    <x v="9"/>
    <n v="22557"/>
    <s v="M41530"/>
    <s v="GABARIT-KIT DE TRANSPORTS"/>
    <n v="1601.6"/>
    <x v="1"/>
    <n v="293.99"/>
    <x v="3801"/>
  </r>
  <r>
    <x v="9"/>
    <n v="22562"/>
    <s v="M41535"/>
    <s v="GABARIT-KIT DE TRANSPORT"/>
    <n v="1371.37"/>
    <x v="0"/>
    <n v="226.68"/>
    <x v="3802"/>
  </r>
  <r>
    <x v="9"/>
    <n v="22562"/>
    <s v="M41535"/>
    <s v="GABARIT-KIT DE TRANSPORT"/>
    <n v="1371.37"/>
    <x v="1"/>
    <n v="251.74"/>
    <x v="3802"/>
  </r>
  <r>
    <x v="9"/>
    <n v="22563"/>
    <s v="M41536"/>
    <s v="GABARIT-KIT DE TRANSPORT"/>
    <n v="1371.37"/>
    <x v="0"/>
    <n v="226.68"/>
    <x v="3803"/>
  </r>
  <r>
    <x v="9"/>
    <n v="22563"/>
    <s v="M41536"/>
    <s v="GABARIT-KIT DE TRANSPORT"/>
    <n v="1371.37"/>
    <x v="1"/>
    <n v="251.74"/>
    <x v="3803"/>
  </r>
  <r>
    <x v="7"/>
    <n v="22564"/>
    <s v="M30309"/>
    <s v="DEFIBRILLATEUR"/>
    <n v="590"/>
    <x v="0"/>
    <n v="41.8"/>
    <x v="3804"/>
  </r>
  <r>
    <x v="7"/>
    <n v="22564"/>
    <s v="M30309"/>
    <s v="DEFIBRILLATEUR"/>
    <n v="590"/>
    <x v="1"/>
    <n v="53.41"/>
    <x v="3804"/>
  </r>
  <r>
    <x v="2"/>
    <n v="22565"/>
    <s v="U5200"/>
    <s v="PC 3D HP Z420"/>
    <n v="1526.63"/>
    <x v="0"/>
    <n v="252.35"/>
    <x v="3805"/>
  </r>
  <r>
    <x v="2"/>
    <n v="22565"/>
    <s v="U5200"/>
    <s v="PC 3D HP Z420"/>
    <n v="1526.63"/>
    <x v="1"/>
    <n v="288.89"/>
    <x v="3805"/>
  </r>
  <r>
    <x v="2"/>
    <n v="22566"/>
    <s v="U5201"/>
    <s v="PC 3D HP Z420"/>
    <n v="1526.63"/>
    <x v="0"/>
    <n v="252.35"/>
    <x v="3806"/>
  </r>
  <r>
    <x v="2"/>
    <n v="22566"/>
    <s v="U5201"/>
    <s v="PC 3D HP Z420"/>
    <n v="1526.63"/>
    <x v="1"/>
    <n v="288.89"/>
    <x v="3806"/>
  </r>
  <r>
    <x v="2"/>
    <n v="22571"/>
    <s v="U5196"/>
    <s v="PC WORKSTAION HP Z420"/>
    <n v="1526.63"/>
    <x v="0"/>
    <n v="252.35"/>
    <x v="3807"/>
  </r>
  <r>
    <x v="2"/>
    <n v="22571"/>
    <s v="U5196"/>
    <s v="PC WORKSTAION HP Z420"/>
    <n v="1526.63"/>
    <x v="1"/>
    <n v="288.89"/>
    <x v="3807"/>
  </r>
  <r>
    <x v="2"/>
    <n v="22572"/>
    <s v="U5197"/>
    <s v="PC 3D HP Z420"/>
    <n v="1526.63"/>
    <x v="0"/>
    <n v="252.35"/>
    <x v="3808"/>
  </r>
  <r>
    <x v="2"/>
    <n v="22572"/>
    <s v="U5197"/>
    <s v="PC 3D HP Z420"/>
    <n v="1526.63"/>
    <x v="1"/>
    <n v="288.89"/>
    <x v="3808"/>
  </r>
  <r>
    <x v="2"/>
    <n v="22573"/>
    <s v="U5198"/>
    <s v="PC 3D HP Z420"/>
    <n v="1526.63"/>
    <x v="0"/>
    <n v="252.35"/>
    <x v="3809"/>
  </r>
  <r>
    <x v="2"/>
    <n v="22573"/>
    <s v="U5198"/>
    <s v="PC 3D HP Z420"/>
    <n v="1526.63"/>
    <x v="1"/>
    <n v="288.89"/>
    <x v="3809"/>
  </r>
  <r>
    <x v="2"/>
    <n v="22574"/>
    <s v="U5199"/>
    <s v="PC 3D HP Z420"/>
    <n v="1526.63"/>
    <x v="0"/>
    <n v="252.35"/>
    <x v="3810"/>
  </r>
  <r>
    <x v="2"/>
    <n v="22574"/>
    <s v="U5199"/>
    <s v="PC 3D HP Z420"/>
    <n v="1526.63"/>
    <x v="1"/>
    <n v="288.89"/>
    <x v="3810"/>
  </r>
  <r>
    <x v="8"/>
    <n v="22579"/>
    <s v="M41522"/>
    <s v="MODELE"/>
    <n v="5000"/>
    <x v="0"/>
    <n v="826.49"/>
    <x v="3811"/>
  </r>
  <r>
    <x v="8"/>
    <n v="22579"/>
    <s v="M41522"/>
    <s v="MODELE"/>
    <n v="5000"/>
    <x v="1"/>
    <n v="1212.33"/>
    <x v="3811"/>
  </r>
  <r>
    <x v="13"/>
    <n v="22580"/>
    <s v="M61453"/>
    <s v="PLATE FORME POUR CENTRALE D AIR ET GR FR"/>
    <n v="21500"/>
    <x v="0"/>
    <n v="761.56"/>
    <x v="3812"/>
  </r>
  <r>
    <x v="13"/>
    <n v="22580"/>
    <s v="M61453"/>
    <s v="PLATE FORME POUR CENTRALE D AIR ET GR FR"/>
    <n v="21500"/>
    <x v="1"/>
    <n v="1753.36"/>
    <x v="3812"/>
  </r>
  <r>
    <x v="2"/>
    <n v="22582"/>
    <s v="U5203"/>
    <s v="PC Z820 3D RENFORCE"/>
    <n v="6410.63"/>
    <x v="0"/>
    <n v="1059.6600000000001"/>
    <x v="3813"/>
  </r>
  <r>
    <x v="2"/>
    <n v="22582"/>
    <s v="U5203"/>
    <s v="PC Z820 3D RENFORCE"/>
    <n v="6410.63"/>
    <x v="1"/>
    <n v="1268.77"/>
    <x v="3813"/>
  </r>
  <r>
    <x v="3"/>
    <n v="22587"/>
    <s v="M50159"/>
    <s v="TRANSPALETTE PESEUR"/>
    <n v="2250"/>
    <x v="0"/>
    <n v="139.47"/>
    <x v="3814"/>
  </r>
  <r>
    <x v="3"/>
    <n v="22587"/>
    <s v="M50159"/>
    <s v="TRANSPALETTE PESEUR"/>
    <n v="2250"/>
    <x v="1"/>
    <n v="211.15"/>
    <x v="3814"/>
  </r>
  <r>
    <x v="3"/>
    <n v="22588"/>
    <s v="M50160"/>
    <s v="TRANSPALETTE PESEUR"/>
    <n v="2250"/>
    <x v="0"/>
    <n v="139.47"/>
    <x v="3815"/>
  </r>
  <r>
    <x v="3"/>
    <n v="22588"/>
    <s v="M50160"/>
    <s v="TRANSPALETTE PESEUR"/>
    <n v="2250"/>
    <x v="1"/>
    <n v="211.15"/>
    <x v="3815"/>
  </r>
  <r>
    <x v="11"/>
    <n v="22589"/>
    <s v="M61454"/>
    <s v="CLOISONS BUREAU NORD"/>
    <n v="18714"/>
    <x v="0"/>
    <n v="928.01"/>
    <x v="3816"/>
  </r>
  <r>
    <x v="11"/>
    <n v="22589"/>
    <s v="M61454"/>
    <s v="CLOISONS BUREAU NORD"/>
    <n v="18714"/>
    <x v="1"/>
    <n v="1739.12"/>
    <x v="3816"/>
  </r>
  <r>
    <x v="4"/>
    <n v="22590"/>
    <s v="M41525"/>
    <s v="RUGOSIMETRE"/>
    <n v="1757.64"/>
    <x v="0"/>
    <n v="108.95"/>
    <x v="3817"/>
  </r>
  <r>
    <x v="4"/>
    <n v="22590"/>
    <s v="M41525"/>
    <s v="RUGOSIMETRE"/>
    <n v="1757.64"/>
    <x v="1"/>
    <n v="163.34"/>
    <x v="3817"/>
  </r>
  <r>
    <x v="13"/>
    <n v="22591"/>
    <s v="M61455"/>
    <s v="CONTROLE D'ACCES"/>
    <n v="8419.24"/>
    <x v="0"/>
    <n v="208.75"/>
    <x v="3818"/>
  </r>
  <r>
    <x v="13"/>
    <n v="22591"/>
    <s v="M61455"/>
    <s v="CONTROLE D'ACCES"/>
    <n v="8419.24"/>
    <x v="1"/>
    <n v="208.75"/>
    <x v="3818"/>
  </r>
  <r>
    <x v="7"/>
    <n v="22596"/>
    <s v="M30310"/>
    <s v="VIDEO PROJECTEUR"/>
    <n v="6363"/>
    <x v="0"/>
    <n v="788.84"/>
    <x v="3819"/>
  </r>
  <r>
    <x v="7"/>
    <n v="22596"/>
    <s v="M30310"/>
    <s v="VIDEO PROJECTEUR"/>
    <n v="6363"/>
    <x v="1"/>
    <n v="597.13"/>
    <x v="3819"/>
  </r>
  <r>
    <x v="1"/>
    <n v="22597"/>
    <s v="M30311"/>
    <s v="TABLE MOTORISEE"/>
    <n v="924.5"/>
    <x v="0"/>
    <n v="35.26"/>
    <x v="3820"/>
  </r>
  <r>
    <x v="1"/>
    <n v="22597"/>
    <s v="M30311"/>
    <s v="TABLE MOTORISEE"/>
    <n v="924.5"/>
    <x v="1"/>
    <n v="45.85"/>
    <x v="3820"/>
  </r>
  <r>
    <x v="4"/>
    <n v="22598"/>
    <s v="M41537"/>
    <s v="PRESSE HYDRAULIQUE 30T+ FRAIS D'ETUDES"/>
    <n v="17819"/>
    <x v="0"/>
    <n v="981.8"/>
    <x v="3821"/>
  </r>
  <r>
    <x v="4"/>
    <n v="22598"/>
    <s v="M41537"/>
    <s v="PRESSE HYDRAULIQUE 30T+ FRAIS D'ETUDES"/>
    <n v="17819"/>
    <x v="1"/>
    <n v="1325.44"/>
    <x v="3821"/>
  </r>
  <r>
    <x v="4"/>
    <n v="22599"/>
    <s v="M41538"/>
    <s v="CENTRALE HYDRAULIQUE POUR PRESSE + FRAIS"/>
    <n v="6606.6"/>
    <x v="0"/>
    <n v="364.01"/>
    <x v="3822"/>
  </r>
  <r>
    <x v="4"/>
    <n v="22599"/>
    <s v="M41538"/>
    <s v="CENTRALE HYDRAULIQUE POUR PRESSE + FRAIS"/>
    <n v="6606.6"/>
    <x v="1"/>
    <n v="491.42"/>
    <x v="3822"/>
  </r>
  <r>
    <x v="7"/>
    <n v="22604"/>
    <s v="M30352"/>
    <s v="IMPRIMANTE GUN"/>
    <n v="1592"/>
    <x v="0"/>
    <n v="263.14999999999998"/>
    <x v="3823"/>
  </r>
  <r>
    <x v="7"/>
    <n v="22604"/>
    <s v="M30352"/>
    <s v="IMPRIMANTE GUN"/>
    <n v="1592"/>
    <x v="1"/>
    <n v="149.4"/>
    <x v="3823"/>
  </r>
  <r>
    <x v="7"/>
    <n v="22605"/>
    <s v="M30353"/>
    <s v="IMPRIMANTE GUN"/>
    <n v="1592"/>
    <x v="0"/>
    <n v="263.14999999999998"/>
    <x v="3824"/>
  </r>
  <r>
    <x v="7"/>
    <n v="22605"/>
    <s v="M30353"/>
    <s v="IMPRIMANTE GUN"/>
    <n v="1592"/>
    <x v="1"/>
    <n v="149.4"/>
    <x v="3824"/>
  </r>
  <r>
    <x v="7"/>
    <n v="22606"/>
    <s v="M30354"/>
    <s v="IMPRIMANTE GUN"/>
    <n v="1592"/>
    <x v="0"/>
    <n v="263.14999999999998"/>
    <x v="3825"/>
  </r>
  <r>
    <x v="7"/>
    <n v="22606"/>
    <s v="M30354"/>
    <s v="IMPRIMANTE GUN"/>
    <n v="1592"/>
    <x v="1"/>
    <n v="149.4"/>
    <x v="3825"/>
  </r>
  <r>
    <x v="7"/>
    <n v="22607"/>
    <s v="M30355"/>
    <s v="IMPRIMANTE GUN"/>
    <n v="1592"/>
    <x v="0"/>
    <n v="263.14999999999998"/>
    <x v="3826"/>
  </r>
  <r>
    <x v="7"/>
    <n v="22607"/>
    <s v="M30355"/>
    <s v="IMPRIMANTE GUN"/>
    <n v="1592"/>
    <x v="1"/>
    <n v="149.4"/>
    <x v="3826"/>
  </r>
  <r>
    <x v="3"/>
    <n v="22612"/>
    <s v="M50161"/>
    <s v="COL DE CYGNE POUR CHARIOT ELEVATEUR"/>
    <n v="6500"/>
    <x v="0"/>
    <n v="402.91"/>
    <x v="3827"/>
  </r>
  <r>
    <x v="3"/>
    <n v="22612"/>
    <s v="M50161"/>
    <s v="COL DE CYGNE POUR CHARIOT ELEVATEUR"/>
    <n v="6500"/>
    <x v="1"/>
    <n v="609.99"/>
    <x v="3827"/>
  </r>
  <r>
    <x v="7"/>
    <n v="22613"/>
    <s v="I5061"/>
    <s v="PHOTOCOPIEUR MULTIFONCTION MPC3003"/>
    <n v="3568"/>
    <x v="0"/>
    <n v="589.78"/>
    <x v="3828"/>
  </r>
  <r>
    <x v="7"/>
    <n v="22613"/>
    <s v="I5061"/>
    <s v="PHOTOCOPIEUR MULTIFONCTION MPC3003"/>
    <n v="3568"/>
    <x v="1"/>
    <n v="346.68"/>
    <x v="3828"/>
  </r>
  <r>
    <x v="7"/>
    <n v="22614"/>
    <s v="I5059"/>
    <s v="PHOTOCOPIEUR MULTIFONCTIONS MPC 2051"/>
    <n v="2638.56"/>
    <x v="0"/>
    <n v="436.15"/>
    <x v="3829"/>
  </r>
  <r>
    <x v="7"/>
    <n v="22614"/>
    <s v="I5059"/>
    <s v="PHOTOCOPIEUR MULTIFONCTIONS MPC 2051"/>
    <n v="2638.56"/>
    <x v="1"/>
    <n v="256.37"/>
    <x v="3829"/>
  </r>
  <r>
    <x v="3"/>
    <n v="22616"/>
    <s v="M50129"/>
    <s v="NACELLE ARTICULEE ELECTRIQUE MANITOU"/>
    <n v="8256.6"/>
    <x v="0"/>
    <n v="272.95999999999998"/>
    <x v="3830"/>
  </r>
  <r>
    <x v="3"/>
    <n v="22616"/>
    <s v="M50129"/>
    <s v="NACELLE ARTICULEE ELECTRIQUE MANITOU"/>
    <n v="8256.6"/>
    <x v="1"/>
    <n v="802.23"/>
    <x v="3830"/>
  </r>
  <r>
    <x v="8"/>
    <n v="22621"/>
    <s v="M41542"/>
    <s v="MODELE BRUT"/>
    <n v="25000"/>
    <x v="0"/>
    <n v="4132.42"/>
    <x v="3831"/>
  </r>
  <r>
    <x v="8"/>
    <n v="22621"/>
    <s v="M41542"/>
    <s v="MODELE BRUT"/>
    <n v="25000"/>
    <x v="1"/>
    <n v="5136.99"/>
    <x v="3831"/>
  </r>
  <r>
    <x v="6"/>
    <n v="22622"/>
    <s v="M30312"/>
    <s v="LICENCE ANSYS PROFESSIONAL NLS"/>
    <n v="12748.8"/>
    <x v="0"/>
    <n v="2107.34"/>
    <x v="3832"/>
  </r>
  <r>
    <x v="6"/>
    <n v="22622"/>
    <s v="M30312"/>
    <s v="LICENCE ANSYS PROFESSIONAL NLS"/>
    <n v="12748.8"/>
    <x v="1"/>
    <n v="0"/>
    <x v="3832"/>
  </r>
  <r>
    <x v="6"/>
    <n v="22623"/>
    <s v="M30313"/>
    <s v="LICENCE ANSYS DESIGN MODELER"/>
    <n v="3576"/>
    <x v="0"/>
    <n v="591.1"/>
    <x v="3833"/>
  </r>
  <r>
    <x v="6"/>
    <n v="22623"/>
    <s v="M30313"/>
    <s v="LICENCE ANSYS DESIGN MODELER"/>
    <n v="3576"/>
    <x v="1"/>
    <n v="0"/>
    <x v="3833"/>
  </r>
  <r>
    <x v="4"/>
    <n v="22624"/>
    <s v="M41543"/>
    <s v="CAMERA MONOCHROME"/>
    <n v="2401"/>
    <x v="0"/>
    <n v="148.83000000000001"/>
    <x v="3834"/>
  </r>
  <r>
    <x v="4"/>
    <n v="22624"/>
    <s v="M41543"/>
    <s v="CAMERA MONOCHROME"/>
    <n v="2401"/>
    <x v="1"/>
    <n v="223.13"/>
    <x v="3834"/>
  </r>
  <r>
    <x v="9"/>
    <n v="22629"/>
    <s v="M41545"/>
    <s v="GABARIT SKD 9250"/>
    <n v="800"/>
    <x v="0"/>
    <n v="132.24"/>
    <x v="3835"/>
  </r>
  <r>
    <x v="9"/>
    <n v="22629"/>
    <s v="M41545"/>
    <s v="GABARIT SKD 9250"/>
    <n v="800"/>
    <x v="1"/>
    <n v="198.36"/>
    <x v="3835"/>
  </r>
  <r>
    <x v="11"/>
    <n v="22630"/>
    <s v="M41546"/>
    <s v="CONTENAIRE"/>
    <n v="795"/>
    <x v="0"/>
    <n v="28.16"/>
    <x v="3836"/>
  </r>
  <r>
    <x v="11"/>
    <n v="22630"/>
    <s v="M41546"/>
    <s v="CONTENAIRE"/>
    <n v="795"/>
    <x v="1"/>
    <n v="66.38"/>
    <x v="3836"/>
  </r>
  <r>
    <x v="11"/>
    <n v="22631"/>
    <s v="M41547"/>
    <s v="CONTENAIRE"/>
    <n v="795"/>
    <x v="0"/>
    <n v="28.16"/>
    <x v="3837"/>
  </r>
  <r>
    <x v="11"/>
    <n v="22631"/>
    <s v="M41547"/>
    <s v="CONTENAIRE"/>
    <n v="795"/>
    <x v="1"/>
    <n v="73.88"/>
    <x v="3837"/>
  </r>
  <r>
    <x v="7"/>
    <n v="22632"/>
    <s v="M30316"/>
    <s v="VIDEO PROJECTEUR PORTABLE"/>
    <n v="849.36"/>
    <x v="0"/>
    <n v="52.36"/>
    <x v="3838"/>
  </r>
  <r>
    <x v="7"/>
    <n v="22632"/>
    <s v="M30316"/>
    <s v="VIDEO PROJECTEUR PORTABLE"/>
    <n v="849.36"/>
    <x v="1"/>
    <n v="41.26"/>
    <x v="3838"/>
  </r>
  <r>
    <x v="11"/>
    <n v="22638"/>
    <s v="M61459"/>
    <s v="MARCHE HETRE POUR ESCALIER"/>
    <n v="1055.6500000000001"/>
    <x v="0"/>
    <n v="37.4"/>
    <x v="3839"/>
  </r>
  <r>
    <x v="11"/>
    <n v="22638"/>
    <s v="M61459"/>
    <s v="MARCHE HETRE POUR ESCALIER"/>
    <n v="1055.6500000000001"/>
    <x v="1"/>
    <n v="98.11"/>
    <x v="3839"/>
  </r>
  <r>
    <x v="7"/>
    <n v="22639"/>
    <s v="M30320"/>
    <s v="TELEVISEUR LED 3D"/>
    <n v="667.47"/>
    <x v="0"/>
    <n v="82.75"/>
    <x v="3840"/>
  </r>
  <r>
    <x v="7"/>
    <n v="22639"/>
    <s v="M30320"/>
    <s v="TELEVISEUR LED 3D"/>
    <n v="667.47"/>
    <x v="1"/>
    <n v="64.849999999999994"/>
    <x v="3840"/>
  </r>
  <r>
    <x v="6"/>
    <n v="22640"/>
    <s v="M30321"/>
    <s v="LOGICIEL DEVELOPPEMENT KIT"/>
    <n v="2148.16"/>
    <x v="0"/>
    <n v="355.08"/>
    <x v="3841"/>
  </r>
  <r>
    <x v="6"/>
    <n v="22640"/>
    <s v="M30321"/>
    <s v="LOGICIEL DEVELOPPEMENT KIT"/>
    <n v="2148.16"/>
    <x v="1"/>
    <n v="0"/>
    <x v="3841"/>
  </r>
  <r>
    <x v="6"/>
    <n v="22641"/>
    <s v="M30322"/>
    <s v="LOGICIEL DEVELOPPEMENT KIT WIN"/>
    <n v="1950.2"/>
    <x v="0"/>
    <n v="322.36"/>
    <x v="3842"/>
  </r>
  <r>
    <x v="6"/>
    <n v="22641"/>
    <s v="M30322"/>
    <s v="LOGICIEL DEVELOPPEMENT KIT WIN"/>
    <n v="1950.2"/>
    <x v="1"/>
    <n v="0"/>
    <x v="3842"/>
  </r>
  <r>
    <x v="11"/>
    <n v="22646"/>
    <s v="M61461"/>
    <s v="POSE ET RACORDEMENT CABLES"/>
    <n v="5251.24"/>
    <x v="0"/>
    <n v="260.39999999999998"/>
    <x v="3843"/>
  </r>
  <r>
    <x v="11"/>
    <n v="22646"/>
    <s v="M61461"/>
    <s v="POSE ET RACORDEMENT CABLES"/>
    <n v="5251.24"/>
    <x v="1"/>
    <n v="504.51"/>
    <x v="3843"/>
  </r>
  <r>
    <x v="11"/>
    <n v="22647"/>
    <s v="M61462"/>
    <s v="EXTENSION LAN BUREAU LOGISTIQUE"/>
    <n v="16107.1"/>
    <x v="0"/>
    <n v="798.74"/>
    <x v="3844"/>
  </r>
  <r>
    <x v="11"/>
    <n v="22647"/>
    <s v="M61462"/>
    <s v="EXTENSION LAN BUREAU LOGISTIQUE"/>
    <n v="16107.1"/>
    <x v="1"/>
    <n v="1496.85"/>
    <x v="3844"/>
  </r>
  <r>
    <x v="11"/>
    <n v="22648"/>
    <s v="M81045"/>
    <s v="SEPARATION DE TOILETTES"/>
    <n v="9795"/>
    <x v="0"/>
    <n v="346.95"/>
    <x v="3845"/>
  </r>
  <r>
    <x v="3"/>
    <n v="21893"/>
    <s v="M41370A"/>
    <s v="CHANDELLE POUR TOURELLE 994"/>
    <n v="1414.08"/>
    <x v="1"/>
    <n v="140.65"/>
    <x v="3600"/>
  </r>
  <r>
    <x v="3"/>
    <n v="21898"/>
    <s v="M41375A"/>
    <s v="CHANDELLE POUR TOURELLE 994"/>
    <n v="1414.07"/>
    <x v="0"/>
    <n v="87.65"/>
    <x v="3846"/>
  </r>
  <r>
    <x v="3"/>
    <n v="21898"/>
    <s v="M41375A"/>
    <s v="CHANDELLE POUR TOURELLE 994"/>
    <n v="1414.07"/>
    <x v="1"/>
    <n v="140.65"/>
    <x v="3846"/>
  </r>
  <r>
    <x v="3"/>
    <n v="21899"/>
    <s v="M41376A"/>
    <s v="CHANDELLE POUR TOURELLE 994"/>
    <n v="1414.07"/>
    <x v="0"/>
    <n v="87.65"/>
    <x v="3847"/>
  </r>
  <r>
    <x v="3"/>
    <n v="21899"/>
    <s v="M41376A"/>
    <s v="CHANDELLE POUR TOURELLE 994"/>
    <n v="1414.07"/>
    <x v="1"/>
    <n v="140.65"/>
    <x v="3847"/>
  </r>
  <r>
    <x v="3"/>
    <n v="21900"/>
    <s v="M41377A"/>
    <s v="CHANDELLE POUR TOURELLE 994"/>
    <n v="1414.07"/>
    <x v="0"/>
    <n v="87.65"/>
    <x v="3848"/>
  </r>
  <r>
    <x v="3"/>
    <n v="21900"/>
    <s v="M41377A"/>
    <s v="CHANDELLE POUR TOURELLE 994"/>
    <n v="1414.07"/>
    <x v="1"/>
    <n v="140.65"/>
    <x v="3848"/>
  </r>
  <r>
    <x v="3"/>
    <n v="21901"/>
    <s v="M41378A"/>
    <s v="CHANDELLE POUR TOURELLE 994"/>
    <n v="1414.07"/>
    <x v="0"/>
    <n v="87.65"/>
    <x v="3849"/>
  </r>
  <r>
    <x v="3"/>
    <n v="21901"/>
    <s v="M41378A"/>
    <s v="CHANDELLE POUR TOURELLE 994"/>
    <n v="1414.07"/>
    <x v="1"/>
    <n v="140.65"/>
    <x v="3849"/>
  </r>
  <r>
    <x v="7"/>
    <n v="21907"/>
    <s v="M30226"/>
    <s v="RACK POUR BAIE DE STOCKAGE"/>
    <n v="1298"/>
    <x v="0"/>
    <n v="213.97"/>
    <x v="3850"/>
  </r>
  <r>
    <x v="7"/>
    <n v="21907"/>
    <s v="M30226"/>
    <s v="RACK POUR BAIE DE STOCKAGE"/>
    <n v="1298"/>
    <x v="1"/>
    <n v="129.1"/>
    <x v="3850"/>
  </r>
  <r>
    <x v="2"/>
    <n v="21908"/>
    <s v="P5127"/>
    <s v="PC PORTABLE HP 8570P"/>
    <n v="965.63"/>
    <x v="0"/>
    <n v="159.18"/>
    <x v="3851"/>
  </r>
  <r>
    <x v="2"/>
    <n v="21908"/>
    <s v="P5127"/>
    <s v="PC PORTABLE HP 8570P"/>
    <n v="965.63"/>
    <x v="1"/>
    <n v="0"/>
    <x v="3851"/>
  </r>
  <r>
    <x v="2"/>
    <n v="21909"/>
    <s v="P5128"/>
    <s v="PC PORTABLE HP 8570P"/>
    <n v="965.63"/>
    <x v="0"/>
    <n v="159.18"/>
    <x v="3852"/>
  </r>
  <r>
    <x v="2"/>
    <n v="21909"/>
    <s v="P5128"/>
    <s v="PC PORTABLE HP 8570P"/>
    <n v="965.63"/>
    <x v="1"/>
    <n v="0"/>
    <x v="3852"/>
  </r>
  <r>
    <x v="2"/>
    <n v="21910"/>
    <s v="P5129"/>
    <s v="PC PORTABLE HP 8570P"/>
    <n v="965.63"/>
    <x v="0"/>
    <n v="159.18"/>
    <x v="3853"/>
  </r>
  <r>
    <x v="2"/>
    <n v="21910"/>
    <s v="P5129"/>
    <s v="PC PORTABLE HP 8570P"/>
    <n v="965.63"/>
    <x v="1"/>
    <n v="0"/>
    <x v="3853"/>
  </r>
  <r>
    <x v="9"/>
    <n v="21915"/>
    <s v="M41386"/>
    <s v="GABARIT AXE DE CONTROLE"/>
    <n v="5634"/>
    <x v="0"/>
    <n v="928.74"/>
    <x v="3854"/>
  </r>
  <r>
    <x v="9"/>
    <n v="21915"/>
    <s v="M41386"/>
    <s v="GABARIT AXE DE CONTROLE"/>
    <n v="5634"/>
    <x v="1"/>
    <n v="0"/>
    <x v="3854"/>
  </r>
  <r>
    <x v="5"/>
    <n v="21916"/>
    <s v="M61267"/>
    <s v="FEUX AVERTISSEMENT"/>
    <n v="504.67"/>
    <x v="0"/>
    <n v="17.88"/>
    <x v="3855"/>
  </r>
  <r>
    <x v="5"/>
    <n v="21916"/>
    <s v="M61267"/>
    <s v="FEUX AVERTISSEMENT"/>
    <n v="504.67"/>
    <x v="1"/>
    <n v="32.119999999999997"/>
    <x v="3855"/>
  </r>
  <r>
    <x v="5"/>
    <n v="21917"/>
    <s v="M61268"/>
    <s v="FEUX AVERTISSEMENT"/>
    <n v="504.67"/>
    <x v="0"/>
    <n v="17.88"/>
    <x v="3856"/>
  </r>
  <r>
    <x v="5"/>
    <n v="21917"/>
    <s v="M61268"/>
    <s v="FEUX AVERTISSEMENT"/>
    <n v="504.67"/>
    <x v="1"/>
    <n v="32.119999999999997"/>
    <x v="3856"/>
  </r>
  <r>
    <x v="5"/>
    <n v="21918"/>
    <s v="M61269"/>
    <s v="FEUX AVERTISSEMENT"/>
    <n v="504.67"/>
    <x v="0"/>
    <n v="17.88"/>
    <x v="3857"/>
  </r>
  <r>
    <x v="5"/>
    <n v="21918"/>
    <s v="M61269"/>
    <s v="FEUX AVERTISSEMENT"/>
    <n v="504.67"/>
    <x v="1"/>
    <n v="32.119999999999997"/>
    <x v="3857"/>
  </r>
  <r>
    <x v="3"/>
    <n v="21926"/>
    <s v="M50101"/>
    <s v="FOURCHE 200X70X1600"/>
    <n v="1300"/>
    <x v="0"/>
    <n v="80.58"/>
    <x v="3858"/>
  </r>
  <r>
    <x v="3"/>
    <n v="21926"/>
    <s v="M50101"/>
    <s v="FOURCHE 200X70X1600"/>
    <n v="1300"/>
    <x v="1"/>
    <n v="129.31"/>
    <x v="3858"/>
  </r>
  <r>
    <x v="6"/>
    <n v="21931"/>
    <s v="M30230"/>
    <s v="LICENCE DEZIDE"/>
    <n v="15000"/>
    <x v="0"/>
    <n v="2472.6799999999998"/>
    <x v="3859"/>
  </r>
  <r>
    <x v="6"/>
    <n v="21931"/>
    <s v="M30230"/>
    <s v="LICENCE DEZIDE"/>
    <n v="15000"/>
    <x v="1"/>
    <n v="0"/>
    <x v="3859"/>
  </r>
  <r>
    <x v="2"/>
    <n v="21932"/>
    <s v="P5112"/>
    <s v="PC PORTABLE HP 8470P"/>
    <n v="908.63"/>
    <x v="0"/>
    <n v="149.78"/>
    <x v="3860"/>
  </r>
  <r>
    <x v="2"/>
    <n v="21932"/>
    <s v="P5112"/>
    <s v="PC PORTABLE HP 8470P"/>
    <n v="908.63"/>
    <x v="1"/>
    <n v="0"/>
    <x v="3860"/>
  </r>
  <r>
    <x v="2"/>
    <n v="21933"/>
    <s v="P5113"/>
    <s v="PC PORTABLE HP 8470P"/>
    <n v="908.63"/>
    <x v="0"/>
    <n v="149.78"/>
    <x v="3861"/>
  </r>
  <r>
    <x v="2"/>
    <n v="21933"/>
    <s v="P5113"/>
    <s v="PC PORTABLE HP 8470P"/>
    <n v="908.63"/>
    <x v="1"/>
    <n v="0"/>
    <x v="3861"/>
  </r>
  <r>
    <x v="2"/>
    <n v="21934"/>
    <s v="P5114"/>
    <s v="PC PORTABLE HP 8470P"/>
    <n v="908.63"/>
    <x v="0"/>
    <n v="149.78"/>
    <x v="3862"/>
  </r>
  <r>
    <x v="2"/>
    <n v="21934"/>
    <s v="P5114"/>
    <s v="PC PORTABLE HP 8470P"/>
    <n v="908.63"/>
    <x v="1"/>
    <n v="0"/>
    <x v="3862"/>
  </r>
  <r>
    <x v="2"/>
    <n v="21935"/>
    <s v="P5115"/>
    <s v="PC PORTABLE HP 8470P"/>
    <n v="908.63"/>
    <x v="0"/>
    <n v="149.78"/>
    <x v="3863"/>
  </r>
  <r>
    <x v="2"/>
    <n v="21935"/>
    <s v="P5115"/>
    <s v="PC PORTABLE HP 8470P"/>
    <n v="908.63"/>
    <x v="1"/>
    <n v="0"/>
    <x v="3863"/>
  </r>
  <r>
    <x v="2"/>
    <n v="21940"/>
    <s v="P5120"/>
    <s v="PC PORTABLE HP 8470P"/>
    <n v="908.63"/>
    <x v="0"/>
    <n v="149.78"/>
    <x v="3864"/>
  </r>
  <r>
    <x v="2"/>
    <n v="21940"/>
    <s v="P5120"/>
    <s v="PC PORTABLE HP 8470P"/>
    <n v="908.63"/>
    <x v="1"/>
    <n v="0"/>
    <x v="3864"/>
  </r>
  <r>
    <x v="2"/>
    <n v="21941"/>
    <s v="P5121"/>
    <s v="PC PORTABLE HP 8470P"/>
    <n v="908.63"/>
    <x v="0"/>
    <n v="149.78"/>
    <x v="3865"/>
  </r>
  <r>
    <x v="2"/>
    <n v="21941"/>
    <s v="P5121"/>
    <s v="PC PORTABLE HP 8470P"/>
    <n v="908.63"/>
    <x v="1"/>
    <n v="0"/>
    <x v="3865"/>
  </r>
  <r>
    <x v="2"/>
    <n v="21942"/>
    <s v="P5122"/>
    <s v="PC PORTABLE HP 8470P"/>
    <n v="908.63"/>
    <x v="0"/>
    <n v="149.78"/>
    <x v="3866"/>
  </r>
  <r>
    <x v="2"/>
    <n v="21942"/>
    <s v="P5122"/>
    <s v="PC PORTABLE HP 8470P"/>
    <n v="908.63"/>
    <x v="1"/>
    <n v="0"/>
    <x v="3866"/>
  </r>
  <r>
    <x v="2"/>
    <n v="21943"/>
    <s v="P5123"/>
    <s v="PC PORTABLE HP 8470P"/>
    <n v="908.63"/>
    <x v="0"/>
    <n v="0"/>
    <x v="3867"/>
  </r>
  <r>
    <x v="2"/>
    <n v="21943"/>
    <s v="P5123"/>
    <s v="PC PORTABLE HP 8470P"/>
    <n v="908.63"/>
    <x v="1"/>
    <n v="0"/>
    <x v="3867"/>
  </r>
  <r>
    <x v="8"/>
    <n v="21948"/>
    <s v="M41388"/>
    <s v="MODELE POUR CONSOLE"/>
    <n v="15335"/>
    <x v="0"/>
    <n v="2534.83"/>
    <x v="3868"/>
  </r>
  <r>
    <x v="8"/>
    <n v="21948"/>
    <s v="M41388"/>
    <s v="MODELE POUR CONSOLE"/>
    <n v="15335"/>
    <x v="1"/>
    <n v="2100.6799999999998"/>
    <x v="3868"/>
  </r>
  <r>
    <x v="8"/>
    <n v="21949"/>
    <s v="M41389"/>
    <s v="MODELE CHASSIS BRUT"/>
    <n v="10205"/>
    <x v="0"/>
    <n v="1686.86"/>
    <x v="3869"/>
  </r>
  <r>
    <x v="8"/>
    <n v="21949"/>
    <s v="M41389"/>
    <s v="MODELE CHASSIS BRUT"/>
    <n v="10205"/>
    <x v="1"/>
    <n v="1397.95"/>
    <x v="3869"/>
  </r>
  <r>
    <x v="8"/>
    <n v="21951"/>
    <s v="M41390"/>
    <s v="MODELE"/>
    <n v="32710"/>
    <x v="0"/>
    <n v="5406.86"/>
    <x v="3870"/>
  </r>
  <r>
    <x v="8"/>
    <n v="21951"/>
    <s v="M41390"/>
    <s v="MODELE"/>
    <n v="32710"/>
    <x v="1"/>
    <n v="8110.29"/>
    <x v="3870"/>
  </r>
  <r>
    <x v="3"/>
    <n v="21973"/>
    <s v="M50105"/>
    <s v="COUVRE FOURCHE"/>
    <n v="825"/>
    <x v="0"/>
    <n v="51.14"/>
    <x v="3871"/>
  </r>
  <r>
    <x v="3"/>
    <n v="21973"/>
    <s v="M50105"/>
    <s v="COUVRE FOURCHE"/>
    <n v="825"/>
    <x v="1"/>
    <n v="76.97"/>
    <x v="3871"/>
  </r>
  <r>
    <x v="3"/>
    <n v="21974"/>
    <s v="M50106"/>
    <s v="COUVRE FOURCHE"/>
    <n v="825"/>
    <x v="0"/>
    <n v="51.14"/>
    <x v="3872"/>
  </r>
  <r>
    <x v="3"/>
    <n v="21974"/>
    <s v="M50106"/>
    <s v="COUVRE FOURCHE"/>
    <n v="825"/>
    <x v="1"/>
    <n v="76.97"/>
    <x v="3872"/>
  </r>
  <r>
    <x v="6"/>
    <n v="21975"/>
    <s v="M30232"/>
    <s v="LOGICIEL DE NARRATION"/>
    <n v="4830.6000000000004"/>
    <x v="0"/>
    <n v="796.3"/>
    <x v="3873"/>
  </r>
  <r>
    <x v="6"/>
    <n v="21975"/>
    <s v="M30232"/>
    <s v="LOGICIEL DE NARRATION"/>
    <n v="4830.6000000000004"/>
    <x v="1"/>
    <n v="0"/>
    <x v="3873"/>
  </r>
  <r>
    <x v="25"/>
    <n v="21982"/>
    <s v="M50111"/>
    <s v="GRUE VELOCIPEDES"/>
    <n v="36565.5"/>
    <x v="0"/>
    <n v="1619.05"/>
    <x v="3874"/>
  </r>
  <r>
    <x v="25"/>
    <n v="21982"/>
    <s v="M50111"/>
    <s v="GRUE VELOCIPEDES"/>
    <n v="36565.5"/>
    <x v="1"/>
    <n v="3283.1"/>
    <x v="3874"/>
  </r>
  <r>
    <x v="25"/>
    <n v="21983"/>
    <s v="M50112"/>
    <s v="GRUE VELOCIPEDES"/>
    <n v="36565.5"/>
    <x v="0"/>
    <n v="1619.05"/>
    <x v="3875"/>
  </r>
  <r>
    <x v="25"/>
    <n v="21983"/>
    <s v="M50112"/>
    <s v="GRUE VELOCIPEDES"/>
    <n v="36565.5"/>
    <x v="1"/>
    <n v="3283.1"/>
    <x v="3875"/>
  </r>
  <r>
    <x v="25"/>
    <n v="21984"/>
    <s v="M50113"/>
    <s v="GRUES VELOCIPEDES"/>
    <n v="36566"/>
    <x v="0"/>
    <n v="1619.07"/>
    <x v="3876"/>
  </r>
  <r>
    <x v="25"/>
    <n v="21984"/>
    <s v="M50113"/>
    <s v="GRUES VELOCIPEDES"/>
    <n v="36566"/>
    <x v="1"/>
    <n v="3283.14"/>
    <x v="3876"/>
  </r>
  <r>
    <x v="4"/>
    <n v="21990"/>
    <s v="M41400"/>
    <s v="APPAREIL POUR BANDE PLASTIQUE"/>
    <n v="1900"/>
    <x v="0"/>
    <n v="117.77"/>
    <x v="3877"/>
  </r>
  <r>
    <x v="4"/>
    <n v="21990"/>
    <s v="M41400"/>
    <s v="APPAREIL POUR BANDE PLASTIQUE"/>
    <n v="1900"/>
    <x v="1"/>
    <n v="128.85"/>
    <x v="3877"/>
  </r>
  <r>
    <x v="4"/>
    <n v="21991"/>
    <s v="M41401"/>
    <s v="APPAREIL POUR BANDE PLASTIQUE"/>
    <n v="1900"/>
    <x v="0"/>
    <n v="117.77"/>
    <x v="3878"/>
  </r>
  <r>
    <x v="4"/>
    <n v="21991"/>
    <s v="M41401"/>
    <s v="APPAREIL POUR BANDE PLASTIQUE"/>
    <n v="1900"/>
    <x v="1"/>
    <n v="128.85"/>
    <x v="3878"/>
  </r>
  <r>
    <x v="4"/>
    <n v="21992"/>
    <s v="M41402"/>
    <s v="APPAREIL POUR BANDE PLASTIQUE"/>
    <n v="1900"/>
    <x v="0"/>
    <n v="117.77"/>
    <x v="3879"/>
  </r>
  <r>
    <x v="4"/>
    <n v="21992"/>
    <s v="M41402"/>
    <s v="APPAREIL POUR BANDE PLASTIQUE"/>
    <n v="1900"/>
    <x v="1"/>
    <n v="128.85"/>
    <x v="3879"/>
  </r>
  <r>
    <x v="4"/>
    <n v="21993"/>
    <s v="M41403"/>
    <s v="APPAREIL POUR BANDE PLASTIQUE"/>
    <n v="1900"/>
    <x v="0"/>
    <n v="117.77"/>
    <x v="3880"/>
  </r>
  <r>
    <x v="4"/>
    <n v="21993"/>
    <s v="M41403"/>
    <s v="APPAREIL POUR BANDE PLASTIQUE"/>
    <n v="1900"/>
    <x v="1"/>
    <n v="128.85"/>
    <x v="3880"/>
  </r>
  <r>
    <x v="11"/>
    <n v="21998"/>
    <s v="M81030"/>
    <s v="CUISINE"/>
    <n v="2550.17"/>
    <x v="0"/>
    <n v="90.33"/>
    <x v="3881"/>
  </r>
  <r>
    <x v="11"/>
    <n v="21998"/>
    <s v="M81030"/>
    <s v="CUISINE"/>
    <n v="2550.17"/>
    <x v="1"/>
    <n v="228.97"/>
    <x v="3881"/>
  </r>
  <r>
    <x v="11"/>
    <n v="21999"/>
    <s v="M81031"/>
    <s v="CUISINE"/>
    <n v="2341.13"/>
    <x v="0"/>
    <n v="82.93"/>
    <x v="3882"/>
  </r>
  <r>
    <x v="11"/>
    <n v="21999"/>
    <s v="M81031"/>
    <s v="CUISINE"/>
    <n v="2341.13"/>
    <x v="1"/>
    <n v="210.21"/>
    <x v="3882"/>
  </r>
  <r>
    <x v="11"/>
    <n v="22000"/>
    <s v="M81032"/>
    <s v="CUISINE"/>
    <n v="2207.35"/>
    <x v="0"/>
    <n v="78.19"/>
    <x v="3883"/>
  </r>
  <r>
    <x v="11"/>
    <n v="22000"/>
    <s v="M81032"/>
    <s v="CUISINE"/>
    <n v="2207.35"/>
    <x v="1"/>
    <n v="198.19"/>
    <x v="3883"/>
  </r>
  <r>
    <x v="11"/>
    <n v="22001"/>
    <s v="M81033"/>
    <s v="CUISINE"/>
    <n v="2926.42"/>
    <x v="0"/>
    <n v="103.66"/>
    <x v="3884"/>
  </r>
  <r>
    <x v="11"/>
    <n v="22001"/>
    <s v="M81033"/>
    <s v="CUISINE"/>
    <n v="2926.42"/>
    <x v="1"/>
    <n v="262.75"/>
    <x v="3884"/>
  </r>
  <r>
    <x v="4"/>
    <n v="22018"/>
    <s v="M41407"/>
    <s v="ENSEMBLE DE MACHOIRES"/>
    <n v="1850"/>
    <x v="0"/>
    <n v="101.93"/>
    <x v="3885"/>
  </r>
  <r>
    <x v="4"/>
    <n v="22018"/>
    <s v="M41407"/>
    <s v="ENSEMBLE DE MACHOIRES"/>
    <n v="1850"/>
    <x v="1"/>
    <n v="137.61000000000001"/>
    <x v="3885"/>
  </r>
  <r>
    <x v="7"/>
    <n v="22023"/>
    <s v="I5051"/>
    <s v="IMPRIMANTE NUMERIQUE AFICIO"/>
    <n v="3980"/>
    <x v="0"/>
    <n v="656.08"/>
    <x v="3886"/>
  </r>
  <r>
    <x v="7"/>
    <n v="22023"/>
    <s v="I5051"/>
    <s v="IMPRIMANTE NUMERIQUE AFICIO"/>
    <n v="3980"/>
    <x v="1"/>
    <n v="408.12"/>
    <x v="3886"/>
  </r>
  <r>
    <x v="7"/>
    <n v="22024"/>
    <s v="M30234"/>
    <s v="TERMINAL MOTOROLA"/>
    <n v="3141"/>
    <x v="0"/>
    <n v="517.78"/>
    <x v="3887"/>
  </r>
  <r>
    <x v="7"/>
    <n v="22024"/>
    <s v="M30234"/>
    <s v="TERMINAL MOTOROLA"/>
    <n v="3141"/>
    <x v="1"/>
    <n v="322.08999999999997"/>
    <x v="3887"/>
  </r>
  <r>
    <x v="7"/>
    <n v="22025"/>
    <s v="M30235"/>
    <s v="TERMINAL MOTOROLA"/>
    <n v="3141"/>
    <x v="0"/>
    <n v="517.78"/>
    <x v="3888"/>
  </r>
  <r>
    <x v="7"/>
    <n v="22025"/>
    <s v="M30235"/>
    <s v="TERMINAL MOTOROLA"/>
    <n v="3141"/>
    <x v="1"/>
    <n v="322.08999999999997"/>
    <x v="3888"/>
  </r>
  <r>
    <x v="7"/>
    <n v="22026"/>
    <s v="M30236"/>
    <s v="TERMINAL MOTOROLA"/>
    <n v="3141"/>
    <x v="0"/>
    <n v="517.78"/>
    <x v="3889"/>
  </r>
  <r>
    <x v="7"/>
    <n v="22026"/>
    <s v="M30236"/>
    <s v="TERMINAL MOTOROLA"/>
    <n v="3141"/>
    <x v="1"/>
    <n v="322.08999999999997"/>
    <x v="3889"/>
  </r>
  <r>
    <x v="7"/>
    <n v="22027"/>
    <s v="M30237"/>
    <s v="TERMINAL MOTOROLA"/>
    <n v="3141"/>
    <x v="0"/>
    <n v="517.78"/>
    <x v="3890"/>
  </r>
  <r>
    <x v="7"/>
    <n v="22027"/>
    <s v="M30237"/>
    <s v="TERMINAL MOTOROLA"/>
    <n v="3141"/>
    <x v="1"/>
    <n v="322.08999999999997"/>
    <x v="3890"/>
  </r>
  <r>
    <x v="7"/>
    <n v="22032"/>
    <s v="M30242"/>
    <s v="IMPRIMANTE DATE MAX NOVA 4"/>
    <n v="2548.5"/>
    <x v="0"/>
    <n v="420.11"/>
    <x v="3891"/>
  </r>
  <r>
    <x v="7"/>
    <n v="22032"/>
    <s v="M30242"/>
    <s v="IMPRIMANTE DATE MAX NOVA 4"/>
    <n v="2548.5"/>
    <x v="1"/>
    <n v="261.33"/>
    <x v="3891"/>
  </r>
  <r>
    <x v="7"/>
    <n v="22033"/>
    <s v="M30243"/>
    <s v="IMPRIMANTE DATA MAX NOVA 4"/>
    <n v="2548.5"/>
    <x v="0"/>
    <n v="420.11"/>
    <x v="3892"/>
  </r>
  <r>
    <x v="7"/>
    <n v="22033"/>
    <s v="M30243"/>
    <s v="IMPRIMANTE DATA MAX NOVA 4"/>
    <n v="2548.5"/>
    <x v="1"/>
    <n v="261.33"/>
    <x v="3892"/>
  </r>
  <r>
    <x v="7"/>
    <n v="22034"/>
    <s v="M30244"/>
    <s v="IMPRIMANTE DATA MAX NOVA 4"/>
    <n v="2548.5"/>
    <x v="0"/>
    <n v="420.11"/>
    <x v="3893"/>
  </r>
  <r>
    <x v="7"/>
    <n v="22034"/>
    <s v="M30244"/>
    <s v="IMPRIMANTE DATA MAX NOVA 4"/>
    <n v="2548.5"/>
    <x v="1"/>
    <n v="261.33"/>
    <x v="3893"/>
  </r>
  <r>
    <x v="7"/>
    <n v="22041"/>
    <s v="M30302"/>
    <s v="VIDEO PROJECTEUR"/>
    <n v="7425"/>
    <x v="0"/>
    <n v="920.5"/>
    <x v="3894"/>
  </r>
  <r>
    <x v="7"/>
    <n v="22041"/>
    <s v="M30302"/>
    <s v="VIDEO PROJECTEUR"/>
    <n v="7425"/>
    <x v="1"/>
    <n v="672.15"/>
    <x v="3894"/>
  </r>
  <r>
    <x v="7"/>
    <n v="22042"/>
    <s v="M30300"/>
    <s v="VIDEO PROJECTEUR"/>
    <n v="6489"/>
    <x v="0"/>
    <n v="804.46"/>
    <x v="3895"/>
  </r>
  <r>
    <x v="7"/>
    <n v="22042"/>
    <s v="M30300"/>
    <s v="VIDEO PROJECTEUR"/>
    <n v="6489"/>
    <x v="1"/>
    <n v="587.41999999999996"/>
    <x v="3895"/>
  </r>
  <r>
    <x v="7"/>
    <n v="22043"/>
    <s v="M30301"/>
    <s v="VIDEO PROJECTEUR"/>
    <n v="6489"/>
    <x v="0"/>
    <n v="804.46"/>
    <x v="3896"/>
  </r>
  <r>
    <x v="7"/>
    <n v="22043"/>
    <s v="M30301"/>
    <s v="VIDEO PROJECTEUR"/>
    <n v="6489"/>
    <x v="1"/>
    <n v="587.41999999999996"/>
    <x v="3896"/>
  </r>
  <r>
    <x v="6"/>
    <n v="22049"/>
    <s v="M30245"/>
    <s v="LOGICIEL ADOBE FRAMEMAKER"/>
    <n v="1043.5"/>
    <x v="0"/>
    <n v="172.02"/>
    <x v="3897"/>
  </r>
  <r>
    <x v="6"/>
    <n v="22049"/>
    <s v="M30245"/>
    <s v="LOGICIEL ADOBE FRAMEMAKER"/>
    <n v="1043.5"/>
    <x v="1"/>
    <n v="0"/>
    <x v="3897"/>
  </r>
  <r>
    <x v="6"/>
    <n v="22050"/>
    <s v="M30246"/>
    <s v="LOGICIEL ADOBE FRAMEMAKER"/>
    <n v="1043.5"/>
    <x v="0"/>
    <n v="172.02"/>
    <x v="3898"/>
  </r>
  <r>
    <x v="6"/>
    <n v="22050"/>
    <s v="M30246"/>
    <s v="LOGICIEL ADOBE FRAMEMAKER"/>
    <n v="1043.5"/>
    <x v="1"/>
    <n v="0"/>
    <x v="3898"/>
  </r>
  <r>
    <x v="6"/>
    <n v="22051"/>
    <s v="M30247"/>
    <s v="LOGICIEL ADOBE FRAMEMAKER"/>
    <n v="1043.5"/>
    <x v="0"/>
    <n v="172.02"/>
    <x v="3899"/>
  </r>
  <r>
    <x v="6"/>
    <n v="22051"/>
    <s v="M30247"/>
    <s v="LOGICIEL ADOBE FRAMEMAKER"/>
    <n v="1043.5"/>
    <x v="1"/>
    <n v="0"/>
    <x v="3899"/>
  </r>
  <r>
    <x v="4"/>
    <n v="22057"/>
    <s v="M41412"/>
    <s v="SUPPORT POUR OUTILLAGE DE RETOURNEMENT"/>
    <n v="1630"/>
    <x v="0"/>
    <n v="268.7"/>
    <x v="3900"/>
  </r>
  <r>
    <x v="4"/>
    <n v="22057"/>
    <s v="M41412"/>
    <s v="SUPPORT POUR OUTILLAGE DE RETOURNEMENT"/>
    <n v="1630"/>
    <x v="1"/>
    <n v="117.33"/>
    <x v="3900"/>
  </r>
  <r>
    <x v="4"/>
    <n v="22058"/>
    <s v="M41414"/>
    <s v="APAREIL DE MESURE"/>
    <n v="5596.84"/>
    <x v="0"/>
    <n v="346.93"/>
    <x v="3901"/>
  </r>
  <r>
    <x v="4"/>
    <n v="22058"/>
    <s v="M41414"/>
    <s v="APAREIL DE MESURE"/>
    <n v="5596.84"/>
    <x v="1"/>
    <n v="402.88"/>
    <x v="3901"/>
  </r>
  <r>
    <x v="4"/>
    <n v="22066"/>
    <s v="M41416"/>
    <s v="FRAIS OUTILLAGE POUR PROFIL"/>
    <n v="2392"/>
    <x v="0"/>
    <n v="395.39"/>
    <x v="3902"/>
  </r>
  <r>
    <x v="4"/>
    <n v="22066"/>
    <s v="M41416"/>
    <s v="FRAIS OUTILLAGE POUR PROFIL"/>
    <n v="2392"/>
    <x v="1"/>
    <n v="184.69"/>
    <x v="3902"/>
  </r>
  <r>
    <x v="3"/>
    <n v="22076"/>
    <s v="M50115"/>
    <s v="FOURNITURE PAIRE DE FOURCHES A BOULONNER"/>
    <n v="4800"/>
    <x v="0"/>
    <n v="297.52999999999997"/>
    <x v="3903"/>
  </r>
  <r>
    <x v="3"/>
    <n v="22076"/>
    <s v="M50115"/>
    <s v="FOURNITURE PAIRE DE FOURCHES A BOULONNER"/>
    <n v="4800"/>
    <x v="1"/>
    <n v="492.21"/>
    <x v="3903"/>
  </r>
  <r>
    <x v="6"/>
    <n v="22082"/>
    <s v="M30249"/>
    <s v="LOGICIEL CANALYZER PROV_"/>
    <n v="2918"/>
    <x v="0"/>
    <n v="481.02"/>
    <x v="3904"/>
  </r>
  <r>
    <x v="6"/>
    <n v="22082"/>
    <s v="M30249"/>
    <s v="LOGICIEL CANALYZER PROV_"/>
    <n v="2918"/>
    <x v="1"/>
    <n v="0"/>
    <x v="3904"/>
  </r>
  <r>
    <x v="6"/>
    <n v="22083"/>
    <s v="M30250"/>
    <s v="LOGICIEL POUR OSCILLOSCOPE"/>
    <n v="4314"/>
    <x v="0"/>
    <n v="711.14"/>
    <x v="3905"/>
  </r>
  <r>
    <x v="6"/>
    <n v="22083"/>
    <s v="M30250"/>
    <s v="LOGICIEL POUR OSCILLOSCOPE"/>
    <n v="4314"/>
    <x v="1"/>
    <n v="0"/>
    <x v="3905"/>
  </r>
  <r>
    <x v="8"/>
    <n v="22090"/>
    <s v="M30251"/>
    <s v="FRAIS DE MODELE R9200 - 410"/>
    <n v="20950"/>
    <x v="0"/>
    <n v="3462.97"/>
    <x v="3906"/>
  </r>
  <r>
    <x v="8"/>
    <n v="22090"/>
    <s v="M30251"/>
    <s v="FRAIS DE MODELE R9200 - 410"/>
    <n v="20950"/>
    <x v="1"/>
    <n v="975.75"/>
    <x v="3906"/>
  </r>
  <r>
    <x v="3"/>
    <n v="22091"/>
    <s v="M50064"/>
    <s v="PLATE FORME SURBAISSEE"/>
    <n v="42400"/>
    <x v="0"/>
    <n v="1752.14"/>
    <x v="3907"/>
  </r>
  <r>
    <x v="3"/>
    <n v="22091"/>
    <s v="M50064"/>
    <s v="PLATE FORME SURBAISSEE"/>
    <n v="42400"/>
    <x v="1"/>
    <n v="3564.14"/>
    <x v="3907"/>
  </r>
  <r>
    <x v="1"/>
    <n v="22092"/>
    <s v="M30253"/>
    <s v="PORTE DE TRAVAIL"/>
    <n v="845.38"/>
    <x v="0"/>
    <n v="31.53"/>
    <x v="3908"/>
  </r>
  <r>
    <x v="1"/>
    <n v="22092"/>
    <s v="M30253"/>
    <s v="PORTE DE TRAVAIL"/>
    <n v="845.38"/>
    <x v="1"/>
    <n v="41"/>
    <x v="3908"/>
  </r>
  <r>
    <x v="11"/>
    <n v="22100"/>
    <s v="M61293"/>
    <s v="EVIER INOX"/>
    <n v="2235.52"/>
    <x v="0"/>
    <n v="79.180000000000007"/>
    <x v="3909"/>
  </r>
  <r>
    <x v="11"/>
    <n v="22100"/>
    <s v="M61293"/>
    <s v="EVIER INOX"/>
    <n v="2235.52"/>
    <x v="1"/>
    <n v="172.6"/>
    <x v="3909"/>
  </r>
  <r>
    <x v="11"/>
    <n v="22101"/>
    <s v="M61325"/>
    <s v="CUISINE"/>
    <n v="2459.7399999999998"/>
    <x v="0"/>
    <n v="87.13"/>
    <x v="3910"/>
  </r>
  <r>
    <x v="11"/>
    <n v="22101"/>
    <s v="M61325"/>
    <s v="CUISINE"/>
    <n v="2459.7399999999998"/>
    <x v="1"/>
    <n v="220.85"/>
    <x v="3910"/>
  </r>
  <r>
    <x v="11"/>
    <n v="22102"/>
    <s v="M61326"/>
    <s v="CUISINE"/>
    <n v="2630"/>
    <x v="0"/>
    <n v="93.16"/>
    <x v="3911"/>
  </r>
  <r>
    <x v="11"/>
    <n v="22102"/>
    <s v="M61326"/>
    <s v="CUISINE"/>
    <n v="2630"/>
    <x v="1"/>
    <n v="236.14"/>
    <x v="3911"/>
  </r>
  <r>
    <x v="1"/>
    <n v="22107"/>
    <s v="M30271"/>
    <s v="BUREAU REGLAGLE"/>
    <n v="915.25"/>
    <x v="0"/>
    <n v="34.909999999999997"/>
    <x v="3912"/>
  </r>
  <r>
    <x v="1"/>
    <n v="22107"/>
    <s v="M30271"/>
    <s v="BUREAU REGLAGLE"/>
    <n v="915.25"/>
    <x v="1"/>
    <n v="45.39"/>
    <x v="3912"/>
  </r>
  <r>
    <x v="2"/>
    <n v="22108"/>
    <s v="P5138"/>
    <s v="PC PORTABLE HP 8470P FRANCAIS"/>
    <n v="872.34"/>
    <x v="0"/>
    <n v="144.19"/>
    <x v="3913"/>
  </r>
  <r>
    <x v="2"/>
    <n v="22108"/>
    <s v="P5138"/>
    <s v="PC PORTABLE HP 8470P FRANCAIS"/>
    <n v="872.34"/>
    <x v="1"/>
    <n v="134.79"/>
    <x v="3913"/>
  </r>
  <r>
    <x v="2"/>
    <n v="22109"/>
    <s v="P5139"/>
    <s v="PC PORTABLE HP 8470P FRANCAIS"/>
    <n v="872.34"/>
    <x v="0"/>
    <n v="144.19"/>
    <x v="3914"/>
  </r>
  <r>
    <x v="2"/>
    <n v="22109"/>
    <s v="P5139"/>
    <s v="PC PORTABLE HP 8470P FRANCAIS"/>
    <n v="872.34"/>
    <x v="1"/>
    <n v="134.79"/>
    <x v="3914"/>
  </r>
  <r>
    <x v="2"/>
    <n v="22110"/>
    <s v="P5140"/>
    <s v="PC PORTABLE HP 8470P FRANCAIS"/>
    <n v="872.34"/>
    <x v="0"/>
    <n v="144.19"/>
    <x v="3915"/>
  </r>
  <r>
    <x v="2"/>
    <n v="22110"/>
    <s v="P5140"/>
    <s v="PC PORTABLE HP 8470P FRANCAIS"/>
    <n v="872.34"/>
    <x v="1"/>
    <n v="134.79"/>
    <x v="3915"/>
  </r>
  <r>
    <x v="2"/>
    <n v="22115"/>
    <s v="P5145"/>
    <s v="PC PORTABLE HP 8470P FRANCAIS"/>
    <n v="872.35"/>
    <x v="0"/>
    <n v="144.19999999999999"/>
    <x v="3916"/>
  </r>
  <r>
    <x v="2"/>
    <n v="22115"/>
    <s v="P5145"/>
    <s v="PC PORTABLE HP 8470P FRANCAIS"/>
    <n v="872.35"/>
    <x v="1"/>
    <n v="134.79"/>
    <x v="3916"/>
  </r>
  <r>
    <x v="2"/>
    <n v="22116"/>
    <s v="P5146"/>
    <s v="PC PORTABLE HP 8470P FRANCAIS"/>
    <n v="872.35"/>
    <x v="0"/>
    <n v="144.19"/>
    <x v="3917"/>
  </r>
  <r>
    <x v="2"/>
    <n v="22116"/>
    <s v="P5146"/>
    <s v="PC PORTABLE HP 8470P FRANCAIS"/>
    <n v="872.35"/>
    <x v="1"/>
    <n v="134.79"/>
    <x v="3917"/>
  </r>
  <r>
    <x v="2"/>
    <n v="22117"/>
    <s v="P5147"/>
    <s v="PC PORTABLE HP 8470P FRANCAIS"/>
    <n v="872.35"/>
    <x v="0"/>
    <n v="144.19"/>
    <x v="3918"/>
  </r>
  <r>
    <x v="2"/>
    <n v="22117"/>
    <s v="P5147"/>
    <s v="PC PORTABLE HP 8470P FRANCAIS"/>
    <n v="872.35"/>
    <x v="1"/>
    <n v="134.79"/>
    <x v="3918"/>
  </r>
  <r>
    <x v="2"/>
    <n v="22118"/>
    <s v="U5190"/>
    <s v="PC WORKSTATION HP Z420"/>
    <n v="1647.63"/>
    <x v="0"/>
    <n v="272.35000000000002"/>
    <x v="3919"/>
  </r>
  <r>
    <x v="2"/>
    <n v="22118"/>
    <s v="U5190"/>
    <s v="PC WORKSTATION HP Z420"/>
    <n v="1647.63"/>
    <x v="1"/>
    <n v="254.58"/>
    <x v="3919"/>
  </r>
  <r>
    <x v="2"/>
    <n v="22124"/>
    <s v="U5186"/>
    <s v="PC WORKSTATION HP Z420"/>
    <n v="1647.63"/>
    <x v="0"/>
    <n v="272.35000000000002"/>
    <x v="3920"/>
  </r>
  <r>
    <x v="2"/>
    <n v="22124"/>
    <s v="U5186"/>
    <s v="PC WORKSTATION HP Z420"/>
    <n v="1647.63"/>
    <x v="1"/>
    <n v="254.58"/>
    <x v="3920"/>
  </r>
  <r>
    <x v="2"/>
    <n v="22125"/>
    <s v="U5187"/>
    <s v="PC WORKSTATION HP Z420"/>
    <n v="1647.63"/>
    <x v="0"/>
    <n v="272.35000000000002"/>
    <x v="3921"/>
  </r>
  <r>
    <x v="2"/>
    <n v="22125"/>
    <s v="U5187"/>
    <s v="PC WORKSTATION HP Z420"/>
    <n v="1647.63"/>
    <x v="1"/>
    <n v="254.58"/>
    <x v="3921"/>
  </r>
  <r>
    <x v="2"/>
    <n v="22126"/>
    <s v="U5188"/>
    <s v="PC WORKSTATION HP Z420"/>
    <n v="1647.63"/>
    <x v="0"/>
    <n v="272.35000000000002"/>
    <x v="3922"/>
  </r>
  <r>
    <x v="2"/>
    <n v="22126"/>
    <s v="U5188"/>
    <s v="PC WORKSTATION HP Z420"/>
    <n v="1647.63"/>
    <x v="1"/>
    <n v="254.58"/>
    <x v="3922"/>
  </r>
  <r>
    <x v="2"/>
    <n v="22127"/>
    <s v="U5189"/>
    <s v="PC WORKSTATION HP Z420"/>
    <n v="1647.63"/>
    <x v="0"/>
    <n v="272.35000000000002"/>
    <x v="3923"/>
  </r>
  <r>
    <x v="2"/>
    <n v="22127"/>
    <s v="U5189"/>
    <s v="PC WORKSTATION HP Z420"/>
    <n v="1647.63"/>
    <x v="1"/>
    <n v="254.58"/>
    <x v="3923"/>
  </r>
  <r>
    <x v="6"/>
    <n v="22132"/>
    <s v="M30254"/>
    <s v="LICENCES CREO ELEMENT ADVANCED XE"/>
    <n v="80000"/>
    <x v="0"/>
    <n v="13223.74"/>
    <x v="3924"/>
  </r>
  <r>
    <x v="6"/>
    <n v="22132"/>
    <s v="M30254"/>
    <s v="LICENCES CREO ELEMENT ADVANCED XE"/>
    <n v="80000"/>
    <x v="1"/>
    <n v="0"/>
    <x v="3924"/>
  </r>
  <r>
    <x v="8"/>
    <n v="22133"/>
    <s v="M41436"/>
    <s v="FRAIS DE MODELE POUR BARBOTIN"/>
    <n v="25000"/>
    <x v="0"/>
    <n v="4132.42"/>
    <x v="3925"/>
  </r>
  <r>
    <x v="8"/>
    <n v="22133"/>
    <s v="M41436"/>
    <s v="FRAIS DE MODELE POUR BARBOTIN"/>
    <n v="25000"/>
    <x v="1"/>
    <n v="753.42"/>
    <x v="3925"/>
  </r>
  <r>
    <x v="2"/>
    <n v="22134"/>
    <s v="U5180"/>
    <s v="PC PORTABLE HP Z420"/>
    <n v="1648.05"/>
    <x v="0"/>
    <n v="272.42"/>
    <x v="3926"/>
  </r>
  <r>
    <x v="2"/>
    <n v="22134"/>
    <s v="U5180"/>
    <s v="PC PORTABLE HP Z420"/>
    <n v="1648.05"/>
    <x v="1"/>
    <n v="240.34"/>
    <x v="3926"/>
  </r>
  <r>
    <x v="2"/>
    <n v="22135"/>
    <s v="U5181"/>
    <s v="PC PORTABLE HP Z420"/>
    <n v="1648.05"/>
    <x v="0"/>
    <n v="272.42"/>
    <x v="3927"/>
  </r>
  <r>
    <x v="2"/>
    <n v="22135"/>
    <s v="U5181"/>
    <s v="PC PORTABLE HP Z420"/>
    <n v="1648.05"/>
    <x v="1"/>
    <n v="240.34"/>
    <x v="3927"/>
  </r>
  <r>
    <x v="6"/>
    <n v="22140"/>
    <s v="M30258"/>
    <s v="LICENCE MATHWORKS SIMULINK"/>
    <n v="2700"/>
    <x v="0"/>
    <n v="446.3"/>
    <x v="3928"/>
  </r>
  <r>
    <x v="6"/>
    <n v="22140"/>
    <s v="M30258"/>
    <s v="LICENCE MATHWORKS SIMULINK"/>
    <n v="2700"/>
    <x v="1"/>
    <n v="0"/>
    <x v="3928"/>
  </r>
  <r>
    <x v="6"/>
    <n v="22141"/>
    <s v="M30259"/>
    <s v="LICENCE MATHWORKS SIMULINK"/>
    <n v="2700"/>
    <x v="0"/>
    <n v="446.3"/>
    <x v="3929"/>
  </r>
  <r>
    <x v="6"/>
    <n v="22141"/>
    <s v="M30259"/>
    <s v="LICENCE MATHWORKS SIMULINK"/>
    <n v="2700"/>
    <x v="1"/>
    <n v="0"/>
    <x v="3929"/>
  </r>
  <r>
    <x v="6"/>
    <n v="22142"/>
    <s v="M30260"/>
    <s v="LOGICIEL MATHWORKS SIMSCAPE"/>
    <n v="1800"/>
    <x v="0"/>
    <n v="297.52999999999997"/>
    <x v="3930"/>
  </r>
  <r>
    <x v="6"/>
    <n v="22142"/>
    <s v="M30260"/>
    <s v="LOGICIEL MATHWORKS SIMSCAPE"/>
    <n v="1800"/>
    <x v="1"/>
    <n v="0"/>
    <x v="3930"/>
  </r>
  <r>
    <x v="7"/>
    <n v="22143"/>
    <s v="M30268"/>
    <s v="PROGRAMMATEUR UNIVERSEL ISP"/>
    <n v="598.48"/>
    <x v="0"/>
    <n v="98.93"/>
    <x v="3931"/>
  </r>
  <r>
    <x v="7"/>
    <n v="22143"/>
    <s v="M30268"/>
    <s v="PROGRAMMATEUR UNIVERSEL ISP"/>
    <n v="598.48"/>
    <x v="1"/>
    <n v="44.25"/>
    <x v="3931"/>
  </r>
  <r>
    <x v="7"/>
    <n v="22144"/>
    <s v="M30267"/>
    <s v="PROGRAMMATEUR UNIVERSEL ISP"/>
    <n v="598.48"/>
    <x v="0"/>
    <n v="98.93"/>
    <x v="3932"/>
  </r>
  <r>
    <x v="7"/>
    <n v="22144"/>
    <s v="M30267"/>
    <s v="PROGRAMMATEUR UNIVERSEL ISP"/>
    <n v="598.48"/>
    <x v="1"/>
    <n v="44.25"/>
    <x v="3932"/>
  </r>
  <r>
    <x v="2"/>
    <n v="22149"/>
    <s v="U5162"/>
    <s v="PC HP DESKTOP 8300 SFF"/>
    <n v="501.63"/>
    <x v="0"/>
    <n v="82.92"/>
    <x v="3933"/>
  </r>
  <r>
    <x v="2"/>
    <n v="22149"/>
    <s v="U5162"/>
    <s v="PC HP DESKTOP 8300 SFF"/>
    <n v="501.63"/>
    <x v="1"/>
    <n v="73.16"/>
    <x v="3933"/>
  </r>
  <r>
    <x v="2"/>
    <n v="22150"/>
    <s v="U5163"/>
    <s v="PC HP DESKTOP 8300 SFF"/>
    <n v="501.63"/>
    <x v="0"/>
    <n v="82.92"/>
    <x v="3934"/>
  </r>
  <r>
    <x v="2"/>
    <n v="22150"/>
    <s v="U5163"/>
    <s v="PC HP DESKTOP 8300 SFF"/>
    <n v="501.63"/>
    <x v="1"/>
    <n v="73.16"/>
    <x v="3934"/>
  </r>
  <r>
    <x v="2"/>
    <n v="22151"/>
    <s v="U5164"/>
    <s v="PC HP DESKTOP 8300 SFF"/>
    <n v="501.63"/>
    <x v="0"/>
    <n v="82.92"/>
    <x v="3935"/>
  </r>
  <r>
    <x v="2"/>
    <n v="22151"/>
    <s v="U5164"/>
    <s v="PC HP DESKTOP 8300 SFF"/>
    <n v="501.63"/>
    <x v="1"/>
    <n v="73.16"/>
    <x v="3935"/>
  </r>
  <r>
    <x v="2"/>
    <n v="22152"/>
    <s v="U5165"/>
    <s v="PC HP DESKTOP 8300 SFF"/>
    <n v="501.63"/>
    <x v="0"/>
    <n v="82.92"/>
    <x v="3936"/>
  </r>
  <r>
    <x v="2"/>
    <n v="22152"/>
    <s v="U5165"/>
    <s v="PC HP DESKTOP 8300 SFF"/>
    <n v="501.63"/>
    <x v="1"/>
    <n v="73.16"/>
    <x v="3936"/>
  </r>
  <r>
    <x v="2"/>
    <n v="22157"/>
    <s v="U5170"/>
    <s v="PC HP DESKTOP 8300 SFF"/>
    <n v="501.63"/>
    <x v="0"/>
    <n v="82.92"/>
    <x v="3937"/>
  </r>
  <r>
    <x v="2"/>
    <n v="22157"/>
    <s v="U5170"/>
    <s v="PC HP DESKTOP 8300 SFF"/>
    <n v="501.63"/>
    <x v="1"/>
    <n v="73.16"/>
    <x v="3937"/>
  </r>
  <r>
    <x v="2"/>
    <n v="22158"/>
    <s v="U5171"/>
    <s v="PC HP DESKTOP 8300 SFF"/>
    <n v="501.63"/>
    <x v="0"/>
    <n v="82.92"/>
    <x v="3938"/>
  </r>
  <r>
    <x v="2"/>
    <n v="22158"/>
    <s v="U5171"/>
    <s v="PC HP DESKTOP 8300 SFF"/>
    <n v="501.63"/>
    <x v="1"/>
    <n v="73.16"/>
    <x v="3938"/>
  </r>
  <r>
    <x v="2"/>
    <n v="22159"/>
    <s v="U5172"/>
    <s v="PC HP DESKTOP 8300 SFF"/>
    <n v="501.63"/>
    <x v="0"/>
    <n v="82.92"/>
    <x v="3939"/>
  </r>
  <r>
    <x v="2"/>
    <n v="22159"/>
    <s v="U5172"/>
    <s v="PC HP DESKTOP 8300 SFF"/>
    <n v="501.63"/>
    <x v="1"/>
    <n v="73.16"/>
    <x v="3939"/>
  </r>
  <r>
    <x v="2"/>
    <n v="22160"/>
    <s v="U5173"/>
    <s v="PC HP DESKTOP 8300 SFF"/>
    <n v="501.63"/>
    <x v="0"/>
    <n v="82.92"/>
    <x v="3940"/>
  </r>
  <r>
    <x v="2"/>
    <n v="22160"/>
    <s v="U5173"/>
    <s v="PC HP DESKTOP 8300 SFF"/>
    <n v="501.63"/>
    <x v="1"/>
    <n v="73.16"/>
    <x v="3940"/>
  </r>
  <r>
    <x v="2"/>
    <n v="22165"/>
    <s v="U5178"/>
    <s v="PC HP DESKTOP 8300 SFF"/>
    <n v="501.63"/>
    <x v="0"/>
    <n v="82.92"/>
    <x v="3941"/>
  </r>
  <r>
    <x v="2"/>
    <n v="22165"/>
    <s v="U5178"/>
    <s v="PC HP DESKTOP 8300 SFF"/>
    <n v="501.63"/>
    <x v="1"/>
    <n v="73.16"/>
    <x v="3941"/>
  </r>
  <r>
    <x v="2"/>
    <n v="22166"/>
    <s v="U5179"/>
    <s v="PC HP DESKTOP 8300 SFF"/>
    <n v="501.63"/>
    <x v="0"/>
    <n v="82.92"/>
    <x v="3942"/>
  </r>
  <r>
    <x v="2"/>
    <n v="22166"/>
    <s v="U5179"/>
    <s v="PC HP DESKTOP 8300 SFF"/>
    <n v="501.63"/>
    <x v="1"/>
    <n v="73.16"/>
    <x v="3942"/>
  </r>
  <r>
    <x v="11"/>
    <n v="22182"/>
    <s v="M61287"/>
    <s v="ECLAIRAGE CANALIS TRAVEE GRDE HAUTEUR"/>
    <n v="60000"/>
    <x v="0"/>
    <n v="2975.34"/>
    <x v="3943"/>
  </r>
  <r>
    <x v="11"/>
    <n v="22182"/>
    <s v="M61287"/>
    <s v="ECLAIRAGE CANALIS TRAVEE GRDE HAUTEUR"/>
    <n v="60000"/>
    <x v="1"/>
    <n v="4821.24"/>
    <x v="3943"/>
  </r>
  <r>
    <x v="5"/>
    <n v="22190"/>
    <s v="M61228A"/>
    <s v="ARMOIRE ELECTRIQUE"/>
    <n v="3863.67"/>
    <x v="0"/>
    <n v="191.6"/>
    <x v="3944"/>
  </r>
  <r>
    <x v="5"/>
    <n v="22190"/>
    <s v="M61228A"/>
    <s v="ARMOIRE ELECTRIQUE"/>
    <n v="3863.67"/>
    <x v="1"/>
    <n v="286.17"/>
    <x v="3944"/>
  </r>
  <r>
    <x v="5"/>
    <n v="22192"/>
    <s v="M61288"/>
    <s v="RESERVOIR ACIER INOX"/>
    <n v="1798.75"/>
    <x v="0"/>
    <n v="63.71"/>
    <x v="3945"/>
  </r>
  <r>
    <x v="5"/>
    <n v="22192"/>
    <s v="M61288"/>
    <s v="RESERVOIR ACIER INOX"/>
    <n v="1798.75"/>
    <x v="1"/>
    <n v="133.22"/>
    <x v="3945"/>
  </r>
  <r>
    <x v="5"/>
    <n v="22193"/>
    <s v="M61289"/>
    <s v="RESERVOIR ACIER INOX"/>
    <n v="1798.75"/>
    <x v="0"/>
    <n v="63.71"/>
    <x v="3946"/>
  </r>
  <r>
    <x v="5"/>
    <n v="22193"/>
    <s v="M61289"/>
    <s v="RESERVOIR ACIER INOX"/>
    <n v="1798.75"/>
    <x v="1"/>
    <n v="133.22"/>
    <x v="3946"/>
  </r>
  <r>
    <x v="4"/>
    <n v="22194"/>
    <s v="M41428"/>
    <s v="APPAREIL DE CONTROLE ULTRASON"/>
    <n v="8744.5"/>
    <x v="0"/>
    <n v="542.04"/>
    <x v="3947"/>
  </r>
  <r>
    <x v="4"/>
    <n v="22194"/>
    <s v="M41428"/>
    <s v="APPAREIL DE CONTROLE ULTRASON"/>
    <n v="8744.5"/>
    <x v="1"/>
    <n v="647.66"/>
    <x v="3947"/>
  </r>
  <r>
    <x v="4"/>
    <n v="22199"/>
    <s v="M41431"/>
    <s v="MODULE CAN 4 VOIES"/>
    <n v="2703.62"/>
    <x v="0"/>
    <n v="167.59"/>
    <x v="3948"/>
  </r>
  <r>
    <x v="4"/>
    <n v="22199"/>
    <s v="M41431"/>
    <s v="MODULE CAN 4 VOIES"/>
    <n v="2703.62"/>
    <x v="1"/>
    <n v="208.75"/>
    <x v="3948"/>
  </r>
  <r>
    <x v="4"/>
    <n v="22200"/>
    <s v="M41432"/>
    <s v="ENREGISTREUR DE DONNEES"/>
    <n v="3440.98"/>
    <x v="0"/>
    <n v="213.29"/>
    <x v="3949"/>
  </r>
  <r>
    <x v="4"/>
    <n v="22200"/>
    <s v="M41432"/>
    <s v="ENREGISTREUR DE DONNEES"/>
    <n v="3440.98"/>
    <x v="1"/>
    <n v="265.68"/>
    <x v="3949"/>
  </r>
  <r>
    <x v="4"/>
    <n v="22202"/>
    <s v="M41420"/>
    <s v="APPAREIL DE MESURE"/>
    <n v="1131.67"/>
    <x v="0"/>
    <n v="70.150000000000006"/>
    <x v="3950"/>
  </r>
  <r>
    <x v="4"/>
    <n v="22202"/>
    <s v="M41420"/>
    <s v="APPAREIL DE MESURE"/>
    <n v="1131.67"/>
    <x v="1"/>
    <n v="83.82"/>
    <x v="3950"/>
  </r>
  <r>
    <x v="9"/>
    <n v="22207"/>
    <s v="M41425"/>
    <s v="GABARIT DE CONTROLE TUBE HYDR"/>
    <n v="12900"/>
    <x v="0"/>
    <n v="2132.33"/>
    <x v="3951"/>
  </r>
  <r>
    <x v="9"/>
    <n v="22207"/>
    <s v="M41425"/>
    <s v="GABARIT DE CONTROLE TUBE HYDR"/>
    <n v="12900"/>
    <x v="1"/>
    <n v="530.14"/>
    <x v="3951"/>
  </r>
  <r>
    <x v="9"/>
    <n v="22208"/>
    <s v="M41419"/>
    <s v="ETUDE ET FABRICATION GABARIT"/>
    <n v="1690"/>
    <x v="0"/>
    <n v="279.35000000000002"/>
    <x v="3952"/>
  </r>
  <r>
    <x v="9"/>
    <n v="22208"/>
    <s v="M41419"/>
    <s v="ETUDE ET FABRICATION GABARIT"/>
    <n v="1690"/>
    <x v="1"/>
    <n v="69.45"/>
    <x v="3952"/>
  </r>
  <r>
    <x v="2"/>
    <n v="22216"/>
    <s v="P5150"/>
    <s v="PC PORTABLE LATITUDE E6430ATG"/>
    <n v="1444.12"/>
    <x v="0"/>
    <n v="238.71"/>
    <x v="3953"/>
  </r>
  <r>
    <x v="2"/>
    <n v="22216"/>
    <s v="P5150"/>
    <s v="PC PORTABLE LATITUDE E6430ATG"/>
    <n v="1444.12"/>
    <x v="1"/>
    <n v="223.14"/>
    <x v="3953"/>
  </r>
  <r>
    <x v="2"/>
    <n v="22217"/>
    <s v="P5148"/>
    <s v="PC PORTABLE M4700"/>
    <n v="1618.56"/>
    <x v="0"/>
    <n v="267.54000000000002"/>
    <x v="3954"/>
  </r>
  <r>
    <x v="2"/>
    <n v="22217"/>
    <s v="P5148"/>
    <s v="PC PORTABLE M4700"/>
    <n v="1618.56"/>
    <x v="1"/>
    <n v="250.09"/>
    <x v="3954"/>
  </r>
  <r>
    <x v="20"/>
    <n v="22219"/>
    <s v="M61472"/>
    <s v="FOURNITURE ET POSE HORLOGES ET CARILLON"/>
    <n v="3297.31"/>
    <x v="0"/>
    <n v="163.51"/>
    <x v="3955"/>
  </r>
  <r>
    <x v="20"/>
    <n v="22219"/>
    <s v="M61472"/>
    <s v="FOURNITURE ET POSE HORLOGES ET CARILLON"/>
    <n v="3297.31"/>
    <x v="1"/>
    <n v="163.51"/>
    <x v="3955"/>
  </r>
  <r>
    <x v="3"/>
    <n v="22224"/>
    <s v="M50122B"/>
    <s v="DISQUE D'INTERFACE POUR VIREUR"/>
    <n v="675"/>
    <x v="0"/>
    <n v="41.84"/>
    <x v="3956"/>
  </r>
  <r>
    <x v="3"/>
    <n v="22224"/>
    <s v="M50122B"/>
    <s v="DISQUE D'INTERFACE POUR VIREUR"/>
    <n v="675"/>
    <x v="1"/>
    <n v="52.15"/>
    <x v="3956"/>
  </r>
  <r>
    <x v="15"/>
    <n v="22225"/>
    <s v="M61246B"/>
    <s v="RIDEAUX BAT SOCIAL"/>
    <n v="56810.080000000002"/>
    <x v="0"/>
    <n v="2012.29"/>
    <x v="3957"/>
  </r>
  <r>
    <x v="15"/>
    <n v="22225"/>
    <s v="M61246B"/>
    <s v="RIDEAUX BAT SOCIAL"/>
    <n v="56810.080000000002"/>
    <x v="1"/>
    <n v="2817.16"/>
    <x v="3957"/>
  </r>
  <r>
    <x v="16"/>
    <n v="22226"/>
    <s v="M61245B"/>
    <s v="RIDEAUX BAT ADMINISTRATIF"/>
    <n v="131305.29"/>
    <x v="0"/>
    <n v="4651.03"/>
    <x v="3958"/>
  </r>
  <r>
    <x v="16"/>
    <n v="22226"/>
    <s v="M61245B"/>
    <s v="RIDEAUX BAT ADMINISTRATIF"/>
    <n v="131305.29"/>
    <x v="1"/>
    <n v="6511.3"/>
    <x v="3958"/>
  </r>
  <r>
    <x v="3"/>
    <n v="22241"/>
    <s v="M50124"/>
    <s v="FOURCHE DROITE COMPLETE"/>
    <n v="826.92"/>
    <x v="0"/>
    <n v="51.26"/>
    <x v="3959"/>
  </r>
  <r>
    <x v="3"/>
    <n v="22241"/>
    <s v="M50124"/>
    <s v="FOURCHE DROITE COMPLETE"/>
    <n v="826.92"/>
    <x v="1"/>
    <n v="63.88"/>
    <x v="3959"/>
  </r>
  <r>
    <x v="1"/>
    <n v="22249"/>
    <s v="M30262"/>
    <s v="TABLE DE CONFERENCE"/>
    <n v="1064"/>
    <x v="0"/>
    <n v="40.58"/>
    <x v="3960"/>
  </r>
  <r>
    <x v="1"/>
    <n v="22249"/>
    <s v="M30262"/>
    <s v="TABLE DE CONFERENCE"/>
    <n v="1064"/>
    <x v="1"/>
    <n v="52.76"/>
    <x v="3960"/>
  </r>
  <r>
    <x v="1"/>
    <n v="22251"/>
    <s v="M30261"/>
    <s v="TABLE DE CONFERENCE"/>
    <n v="1064"/>
    <x v="0"/>
    <n v="40.58"/>
    <x v="3961"/>
  </r>
  <r>
    <x v="1"/>
    <n v="22251"/>
    <s v="M30261"/>
    <s v="TABLE DE CONFERENCE"/>
    <n v="1064"/>
    <x v="1"/>
    <n v="52.76"/>
    <x v="3961"/>
  </r>
  <r>
    <x v="4"/>
    <n v="22259"/>
    <s v="M41441"/>
    <s v="PISTOLET COMPTEUR HUILE"/>
    <n v="675"/>
    <x v="0"/>
    <n v="111.58"/>
    <x v="3962"/>
  </r>
  <r>
    <x v="4"/>
    <n v="22259"/>
    <s v="M41441"/>
    <s v="PISTOLET COMPTEUR HUILE"/>
    <n v="675"/>
    <x v="1"/>
    <n v="54.24"/>
    <x v="3962"/>
  </r>
  <r>
    <x v="4"/>
    <n v="22260"/>
    <s v="M41442"/>
    <s v="PISTOLET COMPTEUR HUILE"/>
    <n v="675"/>
    <x v="0"/>
    <n v="111.58"/>
    <x v="3963"/>
  </r>
  <r>
    <x v="4"/>
    <n v="22260"/>
    <s v="M41442"/>
    <s v="PISTOLET COMPTEUR HUILE"/>
    <n v="675"/>
    <x v="1"/>
    <n v="54.24"/>
    <x v="3963"/>
  </r>
  <r>
    <x v="5"/>
    <n v="22267"/>
    <s v="M61294"/>
    <s v="ENROULEUR NEDERMAN SERIE884"/>
    <n v="875"/>
    <x v="0"/>
    <n v="43.39"/>
    <x v="3964"/>
  </r>
  <r>
    <x v="5"/>
    <n v="22267"/>
    <s v="M61294"/>
    <s v="ENROULEUR NEDERMAN SERIE884"/>
    <n v="875"/>
    <x v="1"/>
    <n v="67.56"/>
    <x v="3964"/>
  </r>
  <r>
    <x v="5"/>
    <n v="22268"/>
    <s v="M61295"/>
    <s v="ENROULEUR NEDERMAN SERIE884"/>
    <n v="875"/>
    <x v="0"/>
    <n v="43.39"/>
    <x v="3965"/>
  </r>
  <r>
    <x v="5"/>
    <n v="22268"/>
    <s v="M61295"/>
    <s v="ENROULEUR NEDERMAN SERIE884"/>
    <n v="875"/>
    <x v="1"/>
    <n v="67.56"/>
    <x v="3965"/>
  </r>
  <r>
    <x v="7"/>
    <n v="22269"/>
    <s v="I5053"/>
    <s v="PHOTOCOPIEUR MULTIFONCTIONS MPC 3002"/>
    <n v="3980"/>
    <x v="0"/>
    <n v="657.88"/>
    <x v="3966"/>
  </r>
  <r>
    <x v="7"/>
    <n v="22269"/>
    <s v="I5053"/>
    <s v="PHOTOCOPIEUR MULTIFONCTIONS MPC 3002"/>
    <n v="3980"/>
    <x v="1"/>
    <n v="320.68"/>
    <x v="3966"/>
  </r>
  <r>
    <x v="7"/>
    <n v="22274"/>
    <s v="M30274"/>
    <s v="IMPRIMANTE TRANSFERT THERMIQUE"/>
    <n v="1550"/>
    <x v="0"/>
    <n v="109.81"/>
    <x v="3967"/>
  </r>
  <r>
    <x v="7"/>
    <n v="22274"/>
    <s v="M30274"/>
    <s v="IMPRIMANTE TRANSFERT THERMIQUE"/>
    <n v="1550"/>
    <x v="1"/>
    <n v="124.89"/>
    <x v="3967"/>
  </r>
  <r>
    <x v="5"/>
    <n v="22275"/>
    <s v="M61298"/>
    <s v="ENROULEUR ELECTRIQUE"/>
    <n v="586"/>
    <x v="0"/>
    <n v="29.06"/>
    <x v="3968"/>
  </r>
  <r>
    <x v="5"/>
    <n v="22275"/>
    <s v="M61298"/>
    <s v="ENROULEUR ELECTRIQUE"/>
    <n v="586"/>
    <x v="1"/>
    <n v="47.09"/>
    <x v="3968"/>
  </r>
  <r>
    <x v="5"/>
    <n v="22276"/>
    <s v="M61299"/>
    <s v="ENROULEUR ELECTRIQUE"/>
    <n v="586"/>
    <x v="0"/>
    <n v="29.06"/>
    <x v="3969"/>
  </r>
  <r>
    <x v="5"/>
    <n v="22276"/>
    <s v="M61299"/>
    <s v="ENROULEUR ELECTRIQUE"/>
    <n v="586"/>
    <x v="1"/>
    <n v="47.09"/>
    <x v="3969"/>
  </r>
  <r>
    <x v="5"/>
    <n v="22277"/>
    <s v="M61300"/>
    <s v="ENROULEUR ELECTRIQUE"/>
    <n v="586"/>
    <x v="0"/>
    <n v="29.06"/>
    <x v="3970"/>
  </r>
  <r>
    <x v="5"/>
    <n v="22277"/>
    <s v="M61300"/>
    <s v="ENROULEUR ELECTRIQUE"/>
    <n v="586"/>
    <x v="1"/>
    <n v="47.09"/>
    <x v="3970"/>
  </r>
  <r>
    <x v="3"/>
    <n v="22282"/>
    <s v="M50126"/>
    <s v="PAIRE DE RALLONGES FOURCHES DURWEN"/>
    <n v="998.13"/>
    <x v="0"/>
    <n v="61.87"/>
    <x v="3971"/>
  </r>
  <r>
    <x v="3"/>
    <n v="22282"/>
    <s v="M50126"/>
    <s v="PAIRE DE RALLONGES FOURCHES DURWEN"/>
    <n v="998.13"/>
    <x v="1"/>
    <n v="80.42"/>
    <x v="3971"/>
  </r>
  <r>
    <x v="3"/>
    <n v="22283"/>
    <s v="M50127"/>
    <s v="PAIRE DE RALLONGES FOURCHES DURWEN"/>
    <n v="516.04"/>
    <x v="0"/>
    <n v="31.98"/>
    <x v="3972"/>
  </r>
  <r>
    <x v="3"/>
    <n v="22283"/>
    <s v="M50127"/>
    <s v="PAIRE DE RALLONGES FOURCHES DURWEN"/>
    <n v="516.04"/>
    <x v="1"/>
    <n v="41.58"/>
    <x v="3972"/>
  </r>
  <r>
    <x v="3"/>
    <n v="22284"/>
    <s v="M50128"/>
    <s v="ELINGUE CHAINES 4 BRINS"/>
    <n v="1222.5"/>
    <x v="0"/>
    <n v="75.78"/>
    <x v="3973"/>
  </r>
  <r>
    <x v="3"/>
    <n v="22284"/>
    <s v="M50128"/>
    <s v="ELINGUE CHAINES 4 BRINS"/>
    <n v="1222.5"/>
    <x v="1"/>
    <n v="98.5"/>
    <x v="3973"/>
  </r>
  <r>
    <x v="4"/>
    <n v="22291"/>
    <s v="M41618"/>
    <s v="BANC DE TEST LEITRAD ETUDE ET REALISATIO"/>
    <n v="136180"/>
    <x v="0"/>
    <n v="11255.28"/>
    <x v="3974"/>
  </r>
  <r>
    <x v="4"/>
    <n v="22291"/>
    <s v="M41618"/>
    <s v="BANC DE TEST LEITRAD ETUDE ET REALISATIO"/>
    <n v="136180"/>
    <x v="1"/>
    <n v="14368.12"/>
    <x v="3974"/>
  </r>
  <r>
    <x v="9"/>
    <n v="22299"/>
    <s v="M41449"/>
    <s v="GABARIT CAISSON RADIATEUR R9200"/>
    <n v="1020"/>
    <x v="0"/>
    <n v="168.6"/>
    <x v="3975"/>
  </r>
  <r>
    <x v="9"/>
    <n v="22299"/>
    <s v="M41449"/>
    <s v="GABARIT CAISSON RADIATEUR R9200"/>
    <n v="1020"/>
    <x v="1"/>
    <n v="90.82"/>
    <x v="3975"/>
  </r>
  <r>
    <x v="9"/>
    <n v="22300"/>
    <s v="M41450"/>
    <s v="GABARIT CAISSON POMPE 9200"/>
    <n v="1345"/>
    <x v="0"/>
    <n v="222.32"/>
    <x v="3976"/>
  </r>
  <r>
    <x v="9"/>
    <n v="22300"/>
    <s v="M41450"/>
    <s v="GABARIT CAISSON POMPE 9200"/>
    <n v="1345"/>
    <x v="1"/>
    <n v="119.76"/>
    <x v="3976"/>
  </r>
  <r>
    <x v="4"/>
    <n v="22301"/>
    <s v="M41451"/>
    <s v="PISTOLET COMPTEUR GRACO"/>
    <n v="675"/>
    <x v="0"/>
    <n v="111.58"/>
    <x v="3977"/>
  </r>
  <r>
    <x v="4"/>
    <n v="22301"/>
    <s v="M41451"/>
    <s v="PISTOLET COMPTEUR GRACO"/>
    <n v="675"/>
    <x v="1"/>
    <n v="54.24"/>
    <x v="3977"/>
  </r>
  <r>
    <x v="4"/>
    <n v="22302"/>
    <s v="M41452"/>
    <s v="PISTOLET COMPTEUR GRACO"/>
    <n v="675"/>
    <x v="0"/>
    <n v="111.58"/>
    <x v="3978"/>
  </r>
  <r>
    <x v="4"/>
    <n v="22302"/>
    <s v="M41452"/>
    <s v="PISTOLET COMPTEUR GRACO"/>
    <n v="675"/>
    <x v="1"/>
    <n v="54.24"/>
    <x v="3978"/>
  </r>
  <r>
    <x v="2"/>
    <n v="22307"/>
    <s v="P5166"/>
    <s v="PC PORTABLE TOSHIBA Z930"/>
    <n v="1545"/>
    <x v="0"/>
    <n v="255.38"/>
    <x v="3979"/>
  </r>
  <r>
    <x v="2"/>
    <n v="22307"/>
    <s v="P5166"/>
    <s v="PC PORTABLE TOSHIBA Z930"/>
    <n v="1545"/>
    <x v="1"/>
    <n v="252.13"/>
    <x v="3979"/>
  </r>
  <r>
    <x v="4"/>
    <n v="22308"/>
    <s v="M41453"/>
    <s v="ENROULEUR MURAL ELECTRIQUE"/>
    <n v="586"/>
    <x v="0"/>
    <n v="36.32"/>
    <x v="3980"/>
  </r>
  <r>
    <x v="4"/>
    <n v="22308"/>
    <s v="M41453"/>
    <s v="ENROULEUR MURAL ELECTRIQUE"/>
    <n v="586"/>
    <x v="1"/>
    <n v="47.09"/>
    <x v="3980"/>
  </r>
  <r>
    <x v="4"/>
    <n v="22309"/>
    <s v="M41454"/>
    <s v="ENROULEUR MURAL ELECTRIQUE"/>
    <n v="586"/>
    <x v="0"/>
    <n v="36.32"/>
    <x v="3981"/>
  </r>
  <r>
    <x v="4"/>
    <n v="22309"/>
    <s v="M41454"/>
    <s v="ENROULEUR MURAL ELECTRIQUE"/>
    <n v="586"/>
    <x v="1"/>
    <n v="47.09"/>
    <x v="3981"/>
  </r>
  <r>
    <x v="4"/>
    <n v="22310"/>
    <s v="M41455"/>
    <s v="ENROULEUR MURAL ELECTRIQUE"/>
    <n v="586"/>
    <x v="0"/>
    <n v="36.32"/>
    <x v="3982"/>
  </r>
  <r>
    <x v="4"/>
    <n v="22310"/>
    <s v="M41455"/>
    <s v="ENROULEUR MURAL ELECTRIQUE"/>
    <n v="586"/>
    <x v="1"/>
    <n v="47.09"/>
    <x v="3982"/>
  </r>
  <r>
    <x v="4"/>
    <n v="22311"/>
    <s v="M41456"/>
    <s v="ENROULEUR MURAL ELECTRIQUE"/>
    <n v="586"/>
    <x v="0"/>
    <n v="36.32"/>
    <x v="3983"/>
  </r>
  <r>
    <x v="4"/>
    <n v="22311"/>
    <s v="M41456"/>
    <s v="ENROULEUR MURAL ELECTRIQUE"/>
    <n v="586"/>
    <x v="1"/>
    <n v="47.09"/>
    <x v="3983"/>
  </r>
  <r>
    <x v="3"/>
    <n v="22316"/>
    <s v="M50132"/>
    <s v="CHARIOT ELEVATEUR ELECTRIQUE"/>
    <n v="62651.41"/>
    <x v="0"/>
    <n v="3883.53"/>
    <x v="3984"/>
  </r>
  <r>
    <x v="3"/>
    <n v="22316"/>
    <s v="M50132"/>
    <s v="CHARIOT ELEVATEUR ELECTRIQUE"/>
    <n v="62651.41"/>
    <x v="1"/>
    <n v="5048.01"/>
    <x v="3984"/>
  </r>
  <r>
    <x v="6"/>
    <n v="22317"/>
    <s v="M30277"/>
    <s v="LICENCE STRUCTURAL PAID UP"/>
    <n v="22790.400000000001"/>
    <x v="0"/>
    <n v="3767.18"/>
    <x v="3985"/>
  </r>
  <r>
    <x v="6"/>
    <n v="22317"/>
    <s v="M30277"/>
    <s v="LICENCE STRUCTURAL PAID UP"/>
    <n v="22790.400000000001"/>
    <x v="1"/>
    <n v="0"/>
    <x v="3985"/>
  </r>
  <r>
    <x v="6"/>
    <n v="22318"/>
    <s v="M30278"/>
    <s v="LICENCE DESING MODELER PAID UP"/>
    <n v="3576"/>
    <x v="0"/>
    <n v="591.1"/>
    <x v="3986"/>
  </r>
  <r>
    <x v="6"/>
    <n v="22318"/>
    <s v="M30278"/>
    <s v="LICENCE DESING MODELER PAID UP"/>
    <n v="3576"/>
    <x v="1"/>
    <n v="0"/>
    <x v="3986"/>
  </r>
  <r>
    <x v="4"/>
    <n v="22319"/>
    <s v="M41458"/>
    <s v="KOBA COFFRET BOIS"/>
    <n v="903.72"/>
    <x v="0"/>
    <n v="56.02"/>
    <x v="3987"/>
  </r>
  <r>
    <x v="4"/>
    <n v="22319"/>
    <s v="M41458"/>
    <s v="KOBA COFFRET BOIS"/>
    <n v="903.72"/>
    <x v="1"/>
    <n v="72.62"/>
    <x v="3987"/>
  </r>
  <r>
    <x v="5"/>
    <n v="22324"/>
    <s v="M61305"/>
    <s v="ARMOIRE DE SECURITE AVEC RETENTION"/>
    <n v="645.5"/>
    <x v="0"/>
    <n v="22.87"/>
    <x v="3988"/>
  </r>
  <r>
    <x v="5"/>
    <n v="22324"/>
    <s v="M61305"/>
    <s v="ARMOIRE DE SECURITE AVEC RETENTION"/>
    <n v="645.5"/>
    <x v="1"/>
    <n v="53.9"/>
    <x v="3988"/>
  </r>
  <r>
    <x v="2"/>
    <n v="22333"/>
    <s v="P5156"/>
    <s v="PC PORTABLE HP ELITEBOOK 8470P"/>
    <n v="802.63"/>
    <x v="0"/>
    <n v="132.66999999999999"/>
    <x v="3989"/>
  </r>
  <r>
    <x v="2"/>
    <n v="22333"/>
    <s v="P5156"/>
    <s v="PC PORTABLE HP ELITEBOOK 8470P"/>
    <n v="802.63"/>
    <x v="1"/>
    <n v="130.99"/>
    <x v="3989"/>
  </r>
  <r>
    <x v="2"/>
    <n v="22334"/>
    <s v="P5157"/>
    <s v="PC PORTABLE HP ELITEBOOK 8470P"/>
    <n v="802.63"/>
    <x v="0"/>
    <n v="132.66999999999999"/>
    <x v="3990"/>
  </r>
  <r>
    <x v="2"/>
    <n v="22334"/>
    <s v="P5157"/>
    <s v="PC PORTABLE HP ELITEBOOK 8470P"/>
    <n v="802.63"/>
    <x v="1"/>
    <n v="130.99"/>
    <x v="3990"/>
  </r>
  <r>
    <x v="2"/>
    <n v="22335"/>
    <s v="P5158"/>
    <s v="PC PORTABLE HP 8470P"/>
    <n v="802.63"/>
    <x v="0"/>
    <n v="132.66999999999999"/>
    <x v="3991"/>
  </r>
  <r>
    <x v="2"/>
    <n v="22335"/>
    <s v="P5158"/>
    <s v="PC PORTABLE HP 8470P"/>
    <n v="802.63"/>
    <x v="1"/>
    <n v="130.99"/>
    <x v="3991"/>
  </r>
  <r>
    <x v="2"/>
    <n v="22336"/>
    <s v="P5159"/>
    <s v="PC PORTABLE HP ELITEBOOK 8470P"/>
    <n v="802.63"/>
    <x v="0"/>
    <n v="0"/>
    <x v="3992"/>
  </r>
  <r>
    <x v="2"/>
    <n v="22336"/>
    <s v="P5159"/>
    <s v="PC PORTABLE HP ELITEBOOK 8470P"/>
    <n v="802.63"/>
    <x v="1"/>
    <n v="0"/>
    <x v="3992"/>
  </r>
  <r>
    <x v="2"/>
    <n v="22341"/>
    <s v="P5164"/>
    <s v="PC PORTABLE HP ELITEBOOK 8470P"/>
    <n v="802.63"/>
    <x v="0"/>
    <n v="132.66999999999999"/>
    <x v="3993"/>
  </r>
  <r>
    <x v="2"/>
    <n v="22341"/>
    <s v="P5164"/>
    <s v="PC PORTABLE HP ELITEBOOK 8470P"/>
    <n v="802.63"/>
    <x v="1"/>
    <n v="130.99"/>
    <x v="3993"/>
  </r>
  <r>
    <x v="2"/>
    <n v="22342"/>
    <s v="P5165"/>
    <s v="PC PORTABLE HP ELITEBOOK 8470P"/>
    <n v="802.63"/>
    <x v="0"/>
    <n v="132.66999999999999"/>
    <x v="3994"/>
  </r>
  <r>
    <x v="2"/>
    <n v="22342"/>
    <s v="P5165"/>
    <s v="PC PORTABLE HP ELITEBOOK 8470P"/>
    <n v="802.63"/>
    <x v="1"/>
    <n v="130.99"/>
    <x v="3994"/>
  </r>
  <r>
    <x v="14"/>
    <n v="22343"/>
    <s v="M61306"/>
    <s v="PANNEAUX DE PRESIGNALISATION"/>
    <n v="3505"/>
    <x v="0"/>
    <n v="86.9"/>
    <x v="3995"/>
  </r>
  <r>
    <x v="14"/>
    <n v="22343"/>
    <s v="M61306"/>
    <s v="PANNEAUX DE PRESIGNALISATION"/>
    <n v="3505"/>
    <x v="1"/>
    <n v="173.81"/>
    <x v="3995"/>
  </r>
  <r>
    <x v="4"/>
    <n v="22351"/>
    <s v="M41459"/>
    <s v="CHARIOT DE MONTAGE 500KG"/>
    <n v="691"/>
    <x v="0"/>
    <n v="24.48"/>
    <x v="3996"/>
  </r>
  <r>
    <x v="4"/>
    <n v="22351"/>
    <s v="M41459"/>
    <s v="CHARIOT DE MONTAGE 500KG"/>
    <n v="691"/>
    <x v="1"/>
    <n v="53.35"/>
    <x v="3996"/>
  </r>
  <r>
    <x v="4"/>
    <n v="22352"/>
    <s v="M41460"/>
    <s v="CHARIOT DE MONTAGE 500KG"/>
    <n v="691"/>
    <x v="0"/>
    <n v="24.48"/>
    <x v="3997"/>
  </r>
  <r>
    <x v="4"/>
    <n v="22352"/>
    <s v="M41460"/>
    <s v="CHARIOT DE MONTAGE 500KG"/>
    <n v="691"/>
    <x v="1"/>
    <n v="53.35"/>
    <x v="3997"/>
  </r>
  <r>
    <x v="4"/>
    <n v="22358"/>
    <s v="M41466"/>
    <s v="CHARIOT DE MONTAGE 500KG"/>
    <n v="691"/>
    <x v="0"/>
    <n v="24.48"/>
    <x v="3998"/>
  </r>
  <r>
    <x v="4"/>
    <n v="22358"/>
    <s v="M41466"/>
    <s v="CHARIOT DE MONTAGE 500KG"/>
    <n v="691"/>
    <x v="1"/>
    <n v="53.35"/>
    <x v="3998"/>
  </r>
  <r>
    <x v="4"/>
    <n v="22359"/>
    <s v="M41467"/>
    <s v="CHARIOT DE MONTAGE 500KG"/>
    <n v="691"/>
    <x v="0"/>
    <n v="24.48"/>
    <x v="3999"/>
  </r>
  <r>
    <x v="4"/>
    <n v="22359"/>
    <s v="M41467"/>
    <s v="CHARIOT DE MONTAGE 500KG"/>
    <n v="691"/>
    <x v="1"/>
    <n v="53.35"/>
    <x v="3999"/>
  </r>
  <r>
    <x v="4"/>
    <n v="22360"/>
    <s v="M41468"/>
    <s v="POMPE A HUILE GRACO"/>
    <n v="2050"/>
    <x v="0"/>
    <n v="338.86"/>
    <x v="4000"/>
  </r>
  <r>
    <x v="4"/>
    <n v="22360"/>
    <s v="M41468"/>
    <s v="POMPE A HUILE GRACO"/>
    <n v="2050"/>
    <x v="1"/>
    <n v="158.28"/>
    <x v="4000"/>
  </r>
  <r>
    <x v="4"/>
    <n v="22361"/>
    <s v="M41469"/>
    <s v="POMPE A HUILE GRACO"/>
    <n v="2050"/>
    <x v="0"/>
    <n v="338.86"/>
    <x v="4001"/>
  </r>
  <r>
    <x v="4"/>
    <n v="22361"/>
    <s v="M41469"/>
    <s v="POMPE A HUILE GRACO"/>
    <n v="2050"/>
    <x v="1"/>
    <n v="158.28"/>
    <x v="4001"/>
  </r>
  <r>
    <x v="3"/>
    <n v="22366"/>
    <s v="M5036"/>
    <s v="ANNEAU DE LEVAGE ARTICULE 32T"/>
    <n v="537"/>
    <x v="0"/>
    <n v="22.19"/>
    <x v="4002"/>
  </r>
  <r>
    <x v="3"/>
    <n v="22366"/>
    <s v="M5036"/>
    <s v="ANNEAU DE LEVAGE ARTICULE 32T"/>
    <n v="537"/>
    <x v="1"/>
    <n v="41.48"/>
    <x v="4002"/>
  </r>
  <r>
    <x v="3"/>
    <n v="22367"/>
    <s v="M5037"/>
    <s v="ANNEAU DE LEVAGE ARTICULE 32T"/>
    <n v="537"/>
    <x v="0"/>
    <n v="22.19"/>
    <x v="4003"/>
  </r>
  <r>
    <x v="3"/>
    <n v="22367"/>
    <s v="M5037"/>
    <s v="ANNEAU DE LEVAGE ARTICULE 32T"/>
    <n v="537"/>
    <x v="1"/>
    <n v="41.48"/>
    <x v="4003"/>
  </r>
  <r>
    <x v="11"/>
    <n v="22368"/>
    <s v="M61308"/>
    <s v="WIFI + ECLAIRAGE"/>
    <n v="8733.58"/>
    <x v="0"/>
    <n v="433.09"/>
    <x v="4004"/>
  </r>
  <r>
    <x v="11"/>
    <n v="22368"/>
    <s v="M61308"/>
    <s v="WIFI + ECLAIRAGE"/>
    <n v="8733.58"/>
    <x v="1"/>
    <n v="674.32"/>
    <x v="4004"/>
  </r>
  <r>
    <x v="11"/>
    <n v="22369"/>
    <s v="M61309"/>
    <s v="POSE DE FAUX PLAFONDS"/>
    <n v="3876"/>
    <x v="0"/>
    <n v="137.29"/>
    <x v="4005"/>
  </r>
  <r>
    <x v="11"/>
    <n v="22369"/>
    <s v="M61309"/>
    <s v="POSE DE FAUX PLAFONDS"/>
    <n v="3876"/>
    <x v="1"/>
    <n v="311.45"/>
    <x v="4005"/>
  </r>
  <r>
    <x v="1"/>
    <n v="22374"/>
    <s v="M30283"/>
    <s v="TABLES ARRO PLIANTE"/>
    <n v="602.29"/>
    <x v="0"/>
    <n v="22.97"/>
    <x v="4006"/>
  </r>
  <r>
    <x v="1"/>
    <n v="22374"/>
    <s v="M30283"/>
    <s v="TABLES ARRO PLIANTE"/>
    <n v="602.29"/>
    <x v="1"/>
    <n v="29.87"/>
    <x v="4006"/>
  </r>
  <r>
    <x v="1"/>
    <n v="22375"/>
    <s v="M30284"/>
    <s v="TABLES ARRO PLIANTE"/>
    <n v="602.29"/>
    <x v="0"/>
    <n v="22.97"/>
    <x v="4007"/>
  </r>
  <r>
    <x v="1"/>
    <n v="22375"/>
    <s v="M30284"/>
    <s v="TABLES ARRO PLIANTE"/>
    <n v="602.29"/>
    <x v="1"/>
    <n v="29.87"/>
    <x v="4007"/>
  </r>
  <r>
    <x v="1"/>
    <n v="22376"/>
    <s v="M30285"/>
    <s v="TABLES ARRO PLIANTE"/>
    <n v="602.26"/>
    <x v="0"/>
    <n v="22.97"/>
    <x v="4008"/>
  </r>
  <r>
    <x v="1"/>
    <n v="22376"/>
    <s v="M30285"/>
    <s v="TABLES ARRO PLIANTE"/>
    <n v="602.26"/>
    <x v="1"/>
    <n v="29.87"/>
    <x v="4008"/>
  </r>
  <r>
    <x v="3"/>
    <n v="22377"/>
    <s v="M50138"/>
    <s v="PALONNIER MONOPOUTRE REGLAGLE CMU 12T"/>
    <n v="5670"/>
    <x v="0"/>
    <n v="251.05"/>
    <x v="4009"/>
  </r>
  <r>
    <x v="3"/>
    <n v="22377"/>
    <s v="M50138"/>
    <s v="PALONNIER MONOPOUTRE REGLAGLE CMU 12T"/>
    <n v="5670"/>
    <x v="1"/>
    <n v="438.04"/>
    <x v="4009"/>
  </r>
  <r>
    <x v="4"/>
    <n v="22383"/>
    <s v="M41472"/>
    <s v="AMPLIFICATEUR DE MESURE NUMERIQUE"/>
    <n v="3548.04"/>
    <x v="0"/>
    <n v="219.93"/>
    <x v="4010"/>
  </r>
  <r>
    <x v="4"/>
    <n v="22383"/>
    <s v="M41472"/>
    <s v="AMPLIFICATEUR DE MESURE NUMERIQUE"/>
    <n v="3548.04"/>
    <x v="1"/>
    <n v="296.25"/>
    <x v="4010"/>
  </r>
  <r>
    <x v="5"/>
    <n v="22384"/>
    <s v="M61284"/>
    <s v="CABINE PEINTURE OUVERTE CS40"/>
    <n v="26853.9"/>
    <x v="0"/>
    <n v="3329.15"/>
    <x v="4011"/>
  </r>
  <r>
    <x v="5"/>
    <n v="22384"/>
    <s v="M61284"/>
    <s v="CABINE PEINTURE OUVERTE CS40"/>
    <n v="26853.9"/>
    <x v="1"/>
    <n v="2242.59"/>
    <x v="4011"/>
  </r>
  <r>
    <x v="20"/>
    <n v="22386"/>
    <s v="M61311"/>
    <s v="CLOISON BUREAU MAINTENANCE"/>
    <n v="5633.18"/>
    <x v="0"/>
    <n v="199.54"/>
    <x v="4012"/>
  </r>
  <r>
    <x v="20"/>
    <n v="22386"/>
    <s v="M61311"/>
    <s v="CLOISON BUREAU MAINTENANCE"/>
    <n v="5633.18"/>
    <x v="1"/>
    <n v="279.35000000000002"/>
    <x v="4012"/>
  </r>
  <r>
    <x v="2"/>
    <n v="22391"/>
    <s v="U5192"/>
    <s v="PC HP Z820"/>
    <n v="3240.63"/>
    <x v="0"/>
    <n v="535.66999999999996"/>
    <x v="4013"/>
  </r>
  <r>
    <x v="2"/>
    <n v="22391"/>
    <s v="U5192"/>
    <s v="PC HP Z820"/>
    <n v="3240.63"/>
    <x v="1"/>
    <n v="528.86"/>
    <x v="4013"/>
  </r>
  <r>
    <x v="3"/>
    <n v="22392"/>
    <s v="M50140"/>
    <s v="ANNEAU DE LEVAGE RUD VBK 1/2-28"/>
    <n v="687.48"/>
    <x v="0"/>
    <n v="28.41"/>
    <x v="4014"/>
  </r>
  <r>
    <x v="3"/>
    <n v="22392"/>
    <s v="M50140"/>
    <s v="ANNEAU DE LEVAGE RUD VBK 1/2-28"/>
    <n v="687.48"/>
    <x v="1"/>
    <n v="50.83"/>
    <x v="4014"/>
  </r>
  <r>
    <x v="7"/>
    <n v="22393"/>
    <s v="M30286"/>
    <s v="ECRAN SAMSUNG LCD"/>
    <n v="758.07"/>
    <x v="0"/>
    <n v="125.31"/>
    <x v="4015"/>
  </r>
  <r>
    <x v="7"/>
    <n v="22393"/>
    <s v="M30286"/>
    <s v="ECRAN SAMSUNG LCD"/>
    <n v="758.07"/>
    <x v="1"/>
    <n v="63.59"/>
    <x v="4015"/>
  </r>
  <r>
    <x v="1"/>
    <n v="22394"/>
    <s v="M41473"/>
    <s v="POSTE DE TRAVAIL PC"/>
    <n v="713.06"/>
    <x v="0"/>
    <n v="27.2"/>
    <x v="4016"/>
  </r>
  <r>
    <x v="1"/>
    <n v="22394"/>
    <s v="M41473"/>
    <s v="POSTE DE TRAVAIL PC"/>
    <n v="713.06"/>
    <x v="1"/>
    <n v="35.36"/>
    <x v="4016"/>
  </r>
  <r>
    <x v="8"/>
    <n v="22400"/>
    <s v="M41476"/>
    <s v="MARKETING SUPPORT PLASTIC MODEL Z100CL 1"/>
    <n v="698.03"/>
    <x v="0"/>
    <n v="115.38"/>
    <x v="4017"/>
  </r>
  <r>
    <x v="8"/>
    <n v="22400"/>
    <s v="M41476"/>
    <s v="MARKETING SUPPORT PLASTIC MODEL Z100CL 1"/>
    <n v="698.03"/>
    <x v="1"/>
    <n v="81.28"/>
    <x v="4017"/>
  </r>
  <r>
    <x v="8"/>
    <n v="22401"/>
    <s v="M41477"/>
    <s v="MARKETING SUPPORT PLASTIC MODEL Z100CL 1"/>
    <n v="698.03"/>
    <x v="0"/>
    <n v="115.38"/>
    <x v="4018"/>
  </r>
  <r>
    <x v="8"/>
    <n v="22401"/>
    <s v="M41477"/>
    <s v="MARKETING SUPPORT PLASTIC MODEL Z100CL 1"/>
    <n v="698.03"/>
    <x v="1"/>
    <n v="81.28"/>
    <x v="4018"/>
  </r>
  <r>
    <x v="8"/>
    <n v="22402"/>
    <s v="M41478"/>
    <s v="MARKETING SUPPORT PLASTIC MODEL Z100CL 1"/>
    <n v="698.03"/>
    <x v="0"/>
    <n v="115.38"/>
    <x v="4019"/>
  </r>
  <r>
    <x v="8"/>
    <n v="22402"/>
    <s v="M41478"/>
    <s v="MARKETING SUPPORT PLASTIC MODEL Z100CL 1"/>
    <n v="698.03"/>
    <x v="1"/>
    <n v="81.28"/>
    <x v="4019"/>
  </r>
  <r>
    <x v="8"/>
    <n v="22403"/>
    <s v="M41479"/>
    <s v="MARKETING SUPPORT PLASTIC MODEL Z100CL 1"/>
    <n v="698.03"/>
    <x v="0"/>
    <n v="115.38"/>
    <x v="4020"/>
  </r>
  <r>
    <x v="8"/>
    <n v="22403"/>
    <s v="M41479"/>
    <s v="MARKETING SUPPORT PLASTIC MODEL Z100CL 1"/>
    <n v="698.03"/>
    <x v="1"/>
    <n v="81.28"/>
    <x v="4020"/>
  </r>
  <r>
    <x v="8"/>
    <n v="22408"/>
    <s v="M41484"/>
    <s v="MARKETING SUPPORT PLASTIC MODEL Z100CL 1"/>
    <n v="698.03"/>
    <x v="0"/>
    <n v="115.38"/>
    <x v="4021"/>
  </r>
  <r>
    <x v="8"/>
    <n v="22408"/>
    <s v="M41484"/>
    <s v="MARKETING SUPPORT PLASTIC MODEL Z100CL 1"/>
    <n v="698.03"/>
    <x v="1"/>
    <n v="81.28"/>
    <x v="4021"/>
  </r>
  <r>
    <x v="8"/>
    <n v="22409"/>
    <s v="M41485"/>
    <s v="MARKETING SUPPORT PLASTIC MODEL Z100CL 1"/>
    <n v="698.03"/>
    <x v="0"/>
    <n v="115.38"/>
    <x v="4022"/>
  </r>
  <r>
    <x v="8"/>
    <n v="22409"/>
    <s v="M41485"/>
    <s v="MARKETING SUPPORT PLASTIC MODEL Z100CL 1"/>
    <n v="698.03"/>
    <x v="1"/>
    <n v="81.28"/>
    <x v="4022"/>
  </r>
  <r>
    <x v="8"/>
    <n v="22410"/>
    <s v="M41475"/>
    <s v="DENT PLASTIQUE TRANSPARENTE Z100CL"/>
    <n v="7500"/>
    <x v="0"/>
    <n v="1239.73"/>
    <x v="4023"/>
  </r>
  <r>
    <x v="8"/>
    <n v="22410"/>
    <s v="M41475"/>
    <s v="DENT PLASTIQUE TRANSPARENTE Z100CL"/>
    <n v="7500"/>
    <x v="1"/>
    <n v="1027.4000000000001"/>
    <x v="4023"/>
  </r>
  <r>
    <x v="4"/>
    <n v="22411"/>
    <s v="M41486"/>
    <s v="BOULONNEUSE CHOC+ACCU+CHARGEUR"/>
    <n v="696.32"/>
    <x v="0"/>
    <n v="43.16"/>
    <x v="4024"/>
  </r>
  <r>
    <x v="4"/>
    <n v="22411"/>
    <s v="M41486"/>
    <s v="BOULONNEUSE CHOC+ACCU+CHARGEUR"/>
    <n v="696.32"/>
    <x v="1"/>
    <n v="55.95"/>
    <x v="4024"/>
  </r>
  <r>
    <x v="6"/>
    <n v="22416"/>
    <s v="M30289"/>
    <s v="LOGICIEL TRACK CONDITION MONITORING"/>
    <n v="13400"/>
    <x v="0"/>
    <n v="2214.98"/>
    <x v="4025"/>
  </r>
  <r>
    <x v="6"/>
    <n v="22416"/>
    <s v="M30289"/>
    <s v="LOGICIEL TRACK CONDITION MONITORING"/>
    <n v="13400"/>
    <x v="1"/>
    <n v="0"/>
    <x v="4025"/>
  </r>
  <r>
    <x v="6"/>
    <n v="22417"/>
    <s v="M30290"/>
    <s v="LOGICIEL ARTICULATE STORYLINE SL-12"/>
    <n v="1045"/>
    <x v="0"/>
    <n v="172.73"/>
    <x v="4026"/>
  </r>
  <r>
    <x v="6"/>
    <n v="22417"/>
    <s v="M30290"/>
    <s v="LOGICIEL ARTICULATE STORYLINE SL-12"/>
    <n v="1045"/>
    <x v="1"/>
    <n v="0"/>
    <x v="4026"/>
  </r>
  <r>
    <x v="5"/>
    <n v="22418"/>
    <s v="M61315"/>
    <s v="ENSEMBLE DE RAYONNAGES A OUTILS"/>
    <n v="18334.04"/>
    <x v="0"/>
    <n v="649.41999999999996"/>
    <x v="4027"/>
  </r>
  <r>
    <x v="5"/>
    <n v="22418"/>
    <s v="M61315"/>
    <s v="ENSEMBLE DE RAYONNAGES A OUTILS"/>
    <n v="18334.04"/>
    <x v="1"/>
    <n v="1530.86"/>
    <x v="4027"/>
  </r>
  <r>
    <x v="13"/>
    <n v="22419"/>
    <s v="M81025"/>
    <s v="MAGASIN-CHAUFFAGE-VENTILATION"/>
    <n v="80953.37"/>
    <x v="0"/>
    <n v="2867.49"/>
    <x v="4028"/>
  </r>
  <r>
    <x v="13"/>
    <n v="22419"/>
    <s v="M81025"/>
    <s v="MAGASIN-CHAUFFAGE-VENTILATION"/>
    <n v="80953.37"/>
    <x v="1"/>
    <n v="6265.23"/>
    <x v="4028"/>
  </r>
  <r>
    <x v="11"/>
    <n v="22424"/>
    <s v="M61320"/>
    <s v="MURS INTERIEURS ET CREPIS BUREAUX"/>
    <n v="39543.230000000003"/>
    <x v="0"/>
    <n v="1400.68"/>
    <x v="4029"/>
  </r>
  <r>
    <x v="11"/>
    <n v="22424"/>
    <s v="M61320"/>
    <s v="MURS INTERIEURS ET CREPIS BUREAUX"/>
    <n v="39543.230000000003"/>
    <x v="1"/>
    <n v="3301.8"/>
    <x v="4029"/>
  </r>
  <r>
    <x v="9"/>
    <n v="22425"/>
    <s v="M41487"/>
    <s v="GABARIT SKD MONTAGE"/>
    <n v="5640"/>
    <x v="0"/>
    <n v="932.27"/>
    <x v="4030"/>
  </r>
  <r>
    <x v="9"/>
    <n v="22425"/>
    <s v="M41487"/>
    <s v="GABARIT SKD MONTAGE"/>
    <n v="5640"/>
    <x v="1"/>
    <n v="888.49"/>
    <x v="4030"/>
  </r>
  <r>
    <x v="4"/>
    <n v="22426"/>
    <s v="M41488"/>
    <s v="MODULE DE MESURE"/>
    <n v="4540"/>
    <x v="0"/>
    <n v="281.42"/>
    <x v="4031"/>
  </r>
  <r>
    <x v="4"/>
    <n v="22426"/>
    <s v="M41488"/>
    <s v="MODULE DE MESURE"/>
    <n v="4540"/>
    <x v="1"/>
    <n v="393.36"/>
    <x v="4031"/>
  </r>
  <r>
    <x v="7"/>
    <n v="22427"/>
    <s v="M30291"/>
    <s v="FOURNITURE ECRANS LED46 SAMSUNG HG46EA59"/>
    <n v="756.4"/>
    <x v="0"/>
    <n v="93.77"/>
    <x v="4032"/>
  </r>
  <r>
    <x v="7"/>
    <n v="22427"/>
    <s v="M30291"/>
    <s v="FOURNITURE ECRANS LED46 SAMSUNG HG46EA59"/>
    <n v="756.4"/>
    <x v="1"/>
    <n v="63.45"/>
    <x v="4032"/>
  </r>
  <r>
    <x v="7"/>
    <n v="22428"/>
    <s v="M30292"/>
    <s v="FOURNITURE ECRANS LED46 SAMSUNG HG46EA59"/>
    <n v="756.39"/>
    <x v="0"/>
    <n v="93.77"/>
    <x v="4033"/>
  </r>
  <r>
    <x v="7"/>
    <n v="22428"/>
    <s v="M30292"/>
    <s v="FOURNITURE ECRANS LED46 SAMSUNG HG46EA59"/>
    <n v="756.39"/>
    <x v="1"/>
    <n v="63.45"/>
    <x v="4033"/>
  </r>
  <r>
    <x v="3"/>
    <n v="22433"/>
    <s v="M50144"/>
    <s v="CODES OPTION POUR COUPURE DE LEVAGE"/>
    <n v="1099.51"/>
    <x v="0"/>
    <n v="68.16"/>
    <x v="4034"/>
  </r>
  <r>
    <x v="3"/>
    <n v="22433"/>
    <s v="M50144"/>
    <s v="CODES OPTION POUR COUPURE DE LEVAGE"/>
    <n v="1099.51"/>
    <x v="1"/>
    <n v="92.24"/>
    <x v="4034"/>
  </r>
  <r>
    <x v="11"/>
    <n v="22436"/>
    <s v="M61317"/>
    <s v="ARMOIRE 3 TIROIRS + TABLETTES"/>
    <n v="1081.52"/>
    <x v="0"/>
    <n v="38.31"/>
    <x v="4035"/>
  </r>
  <r>
    <x v="11"/>
    <n v="22436"/>
    <s v="M61317"/>
    <s v="ARMOIRE 3 TIROIRS + TABLETTES"/>
    <n v="1081.52"/>
    <x v="1"/>
    <n v="53.63"/>
    <x v="4035"/>
  </r>
  <r>
    <x v="3"/>
    <n v="22442"/>
    <s v="M50153"/>
    <s v="CHARIOT DE COMMISSIONAGE"/>
    <n v="2356.46"/>
    <x v="0"/>
    <n v="83.47"/>
    <x v="4036"/>
  </r>
  <r>
    <x v="3"/>
    <n v="22442"/>
    <s v="M50153"/>
    <s v="CHARIOT DE COMMISSIONAGE"/>
    <n v="2356.46"/>
    <x v="1"/>
    <n v="189.35"/>
    <x v="4036"/>
  </r>
  <r>
    <x v="3"/>
    <n v="22443"/>
    <s v="M50154"/>
    <s v="CHARIOT DE COMMISSIONAGE"/>
    <n v="2356.46"/>
    <x v="0"/>
    <n v="83.47"/>
    <x v="4037"/>
  </r>
  <r>
    <x v="3"/>
    <n v="22443"/>
    <s v="M50154"/>
    <s v="CHARIOT DE COMMISSIONAGE"/>
    <n v="2356.46"/>
    <x v="1"/>
    <n v="189.35"/>
    <x v="4037"/>
  </r>
  <r>
    <x v="3"/>
    <n v="22444"/>
    <s v="M50155"/>
    <s v="CHARIOT DE COMMISSIONAGE"/>
    <n v="2356.46"/>
    <x v="0"/>
    <n v="83.47"/>
    <x v="4038"/>
  </r>
  <r>
    <x v="3"/>
    <n v="22444"/>
    <s v="M50155"/>
    <s v="CHARIOT DE COMMISSIONAGE"/>
    <n v="2356.46"/>
    <x v="1"/>
    <n v="189.35"/>
    <x v="4038"/>
  </r>
  <r>
    <x v="1"/>
    <n v="22450"/>
    <s v="M30295"/>
    <s v="MEUBLES A COURRIER 15 CASES"/>
    <n v="715"/>
    <x v="0"/>
    <n v="27.27"/>
    <x v="4039"/>
  </r>
  <r>
    <x v="1"/>
    <n v="22450"/>
    <s v="M30295"/>
    <s v="MEUBLES A COURRIER 15 CASES"/>
    <n v="715"/>
    <x v="1"/>
    <n v="35.46"/>
    <x v="4039"/>
  </r>
  <r>
    <x v="1"/>
    <n v="22451"/>
    <s v="M30296"/>
    <s v="MEUBLES A COURRIER 15 CASES"/>
    <n v="715"/>
    <x v="0"/>
    <n v="27.27"/>
    <x v="4040"/>
  </r>
  <r>
    <x v="1"/>
    <n v="22451"/>
    <s v="M30296"/>
    <s v="MEUBLES A COURRIER 15 CASES"/>
    <n v="715"/>
    <x v="1"/>
    <n v="35.46"/>
    <x v="4040"/>
  </r>
  <r>
    <x v="3"/>
    <n v="22452"/>
    <s v="M50145"/>
    <s v="CHARIOT ALU AVEC PL ANTI-DERAPANT"/>
    <n v="601.91999999999996"/>
    <x v="0"/>
    <n v="37.31"/>
    <x v="4041"/>
  </r>
  <r>
    <x v="3"/>
    <n v="22452"/>
    <s v="M50145"/>
    <s v="CHARIOT ALU AVEC PL ANTI-DERAPANT"/>
    <n v="601.91999999999996"/>
    <x v="1"/>
    <n v="48.5"/>
    <x v="4041"/>
  </r>
  <r>
    <x v="13"/>
    <n v="22453"/>
    <s v="M61324"/>
    <s v="ETANCHEITE TOITURE BUREAU NORD"/>
    <n v="21444.18"/>
    <x v="0"/>
    <n v="759.59"/>
    <x v="4042"/>
  </r>
  <r>
    <x v="13"/>
    <n v="22453"/>
    <s v="M61324"/>
    <s v="ETANCHEITE TOITURE BUREAU NORD"/>
    <n v="21444.18"/>
    <x v="1"/>
    <n v="1723.12"/>
    <x v="4042"/>
  </r>
  <r>
    <x v="11"/>
    <n v="22458"/>
    <s v="M81029"/>
    <s v="CUISINE EQUIPEE BUREAU NORD"/>
    <n v="5642.97"/>
    <x v="0"/>
    <n v="215.25"/>
    <x v="4043"/>
  </r>
  <r>
    <x v="11"/>
    <n v="22458"/>
    <s v="M81029"/>
    <s v="CUISINE EQUIPEE BUREAU NORD"/>
    <n v="5642.97"/>
    <x v="1"/>
    <n v="488.92"/>
    <x v="4043"/>
  </r>
  <r>
    <x v="4"/>
    <n v="22459"/>
    <s v="M30297"/>
    <s v="TRACEUR IPF 5100 17 POUCES"/>
    <n v="2633.05"/>
    <x v="0"/>
    <n v="186.53"/>
    <x v="4044"/>
  </r>
  <r>
    <x v="4"/>
    <n v="22459"/>
    <s v="M30297"/>
    <s v="TRACEUR IPF 5100 17 POUCES"/>
    <n v="2633.05"/>
    <x v="1"/>
    <n v="228.13"/>
    <x v="4044"/>
  </r>
  <r>
    <x v="4"/>
    <n v="22460"/>
    <s v="M41491"/>
    <s v="MOTEUR D9512 POUR FORMATION"/>
    <n v="7500"/>
    <x v="0"/>
    <n v="619.88"/>
    <x v="4045"/>
  </r>
  <r>
    <x v="4"/>
    <n v="22460"/>
    <s v="M41491"/>
    <s v="MOTEUR D9512 POUR FORMATION"/>
    <n v="7500"/>
    <x v="1"/>
    <n v="626.24"/>
    <x v="4045"/>
  </r>
  <r>
    <x v="1"/>
    <n v="22461"/>
    <s v="M41492"/>
    <s v="POSTE DE TRAVAIL PC STATIONAIRE"/>
    <n v="713.06"/>
    <x v="0"/>
    <n v="27.2"/>
    <x v="4046"/>
  </r>
  <r>
    <x v="1"/>
    <n v="22461"/>
    <s v="M41492"/>
    <s v="POSTE DE TRAVAIL PC STATIONAIRE"/>
    <n v="713.06"/>
    <x v="1"/>
    <n v="35.36"/>
    <x v="4046"/>
  </r>
  <r>
    <x v="2"/>
    <n v="22466"/>
    <s v="P5167"/>
    <s v="PC PORTABLE HP 2570P"/>
    <n v="927.63"/>
    <x v="0"/>
    <n v="153.33000000000001"/>
    <x v="4047"/>
  </r>
  <r>
    <x v="2"/>
    <n v="22466"/>
    <s v="P5167"/>
    <s v="PC PORTABLE HP 2570P"/>
    <n v="927.63"/>
    <x v="1"/>
    <n v="167.49"/>
    <x v="4047"/>
  </r>
  <r>
    <x v="8"/>
    <n v="22468"/>
    <s v="M41495"/>
    <s v="MODELE MONOBLOCK"/>
    <n v="17800"/>
    <x v="0"/>
    <n v="2942.28"/>
    <x v="4048"/>
  </r>
  <r>
    <x v="8"/>
    <n v="22468"/>
    <s v="M41495"/>
    <s v="MODELE MONOBLOCK"/>
    <n v="17800"/>
    <x v="1"/>
    <n v="2804.11"/>
    <x v="4048"/>
  </r>
  <r>
    <x v="11"/>
    <n v="22648"/>
    <s v="M81045"/>
    <s v="SEPARATION DE TOILETTES"/>
    <n v="9795"/>
    <x v="1"/>
    <n v="879.47"/>
    <x v="3845"/>
  </r>
  <r>
    <x v="9"/>
    <n v="22649"/>
    <s v="M41550"/>
    <s v="GABAROT SKD"/>
    <n v="9500"/>
    <x v="0"/>
    <n v="1570.32"/>
    <x v="4049"/>
  </r>
  <r>
    <x v="9"/>
    <n v="22649"/>
    <s v="M41550"/>
    <s v="GABAROT SKD"/>
    <n v="9500"/>
    <x v="1"/>
    <n v="2355.48"/>
    <x v="4049"/>
  </r>
  <r>
    <x v="5"/>
    <n v="22654"/>
    <s v="M61467"/>
    <s v="ENROULEUR PROLONGATEUR LF3K 032516 RN"/>
    <n v="578"/>
    <x v="0"/>
    <n v="28.66"/>
    <x v="4050"/>
  </r>
  <r>
    <x v="5"/>
    <n v="22654"/>
    <s v="M61467"/>
    <s v="ENROULEUR PROLONGATEUR LF3K 032516 RN"/>
    <n v="578"/>
    <x v="1"/>
    <n v="55.53"/>
    <x v="4050"/>
  </r>
  <r>
    <x v="2"/>
    <n v="22655"/>
    <s v="P5168"/>
    <s v="PC HP 8570P"/>
    <n v="943.63"/>
    <x v="0"/>
    <n v="155.97999999999999"/>
    <x v="4051"/>
  </r>
  <r>
    <x v="2"/>
    <n v="22655"/>
    <s v="P5168"/>
    <s v="PC HP 8570P"/>
    <n v="943.63"/>
    <x v="1"/>
    <n v="194.96"/>
    <x v="4051"/>
  </r>
  <r>
    <x v="2"/>
    <n v="22656"/>
    <s v="P5169"/>
    <s v="PC HP 8570P"/>
    <n v="943.63"/>
    <x v="0"/>
    <n v="155.97999999999999"/>
    <x v="4052"/>
  </r>
  <r>
    <x v="2"/>
    <n v="22656"/>
    <s v="P5169"/>
    <s v="PC HP 8570P"/>
    <n v="943.63"/>
    <x v="1"/>
    <n v="194.96"/>
    <x v="4052"/>
  </r>
  <r>
    <x v="2"/>
    <n v="22657"/>
    <s v="P5170"/>
    <s v="PC HP 8570P"/>
    <n v="943.63"/>
    <x v="0"/>
    <n v="155.97999999999999"/>
    <x v="4053"/>
  </r>
  <r>
    <x v="2"/>
    <n v="22657"/>
    <s v="P5170"/>
    <s v="PC HP 8570P"/>
    <n v="943.63"/>
    <x v="1"/>
    <n v="194.96"/>
    <x v="4053"/>
  </r>
  <r>
    <x v="9"/>
    <n v="22663"/>
    <s v="M41554"/>
    <s v="GABARIT DE TRANSPORT"/>
    <n v="1601.6"/>
    <x v="0"/>
    <n v="264.74"/>
    <x v="4054"/>
  </r>
  <r>
    <x v="9"/>
    <n v="22663"/>
    <s v="M41554"/>
    <s v="GABARIT DE TRANSPORT"/>
    <n v="1601.6"/>
    <x v="1"/>
    <n v="293.99"/>
    <x v="4054"/>
  </r>
  <r>
    <x v="9"/>
    <n v="22664"/>
    <s v="M41555"/>
    <s v="GABARIT DE TRANSPORT"/>
    <n v="1601.6"/>
    <x v="0"/>
    <n v="264.74"/>
    <x v="4055"/>
  </r>
  <r>
    <x v="9"/>
    <n v="22664"/>
    <s v="M41555"/>
    <s v="GABARIT DE TRANSPORT"/>
    <n v="1601.6"/>
    <x v="1"/>
    <n v="293.99"/>
    <x v="4055"/>
  </r>
  <r>
    <x v="9"/>
    <n v="22665"/>
    <s v="M41556"/>
    <s v="GABARIT DE TRANSPORT"/>
    <n v="1601.6"/>
    <x v="0"/>
    <n v="264.74"/>
    <x v="4056"/>
  </r>
  <r>
    <x v="9"/>
    <n v="22665"/>
    <s v="M41556"/>
    <s v="GABARIT DE TRANSPORT"/>
    <n v="1601.6"/>
    <x v="1"/>
    <n v="293.99"/>
    <x v="4056"/>
  </r>
  <r>
    <x v="9"/>
    <n v="22666"/>
    <s v="M41557"/>
    <s v="GABARIT DE TRANSPORT"/>
    <n v="1601.6"/>
    <x v="0"/>
    <n v="264.74"/>
    <x v="4057"/>
  </r>
  <r>
    <x v="9"/>
    <n v="22666"/>
    <s v="M41557"/>
    <s v="GABARIT DE TRANSPORT"/>
    <n v="1601.6"/>
    <x v="1"/>
    <n v="293.99"/>
    <x v="4057"/>
  </r>
  <r>
    <x v="9"/>
    <n v="22671"/>
    <s v="M41562"/>
    <s v="GABARIT DE TRANSPORT"/>
    <n v="1371.37"/>
    <x v="0"/>
    <n v="226.68"/>
    <x v="4058"/>
  </r>
  <r>
    <x v="9"/>
    <n v="22671"/>
    <s v="M41562"/>
    <s v="GABARIT DE TRANSPORT"/>
    <n v="1371.37"/>
    <x v="1"/>
    <n v="251.74"/>
    <x v="4058"/>
  </r>
  <r>
    <x v="7"/>
    <n v="22672"/>
    <s v="I5060"/>
    <s v="IMPRIMANTE MPC 2050"/>
    <n v="1400"/>
    <x v="0"/>
    <n v="231.42"/>
    <x v="4059"/>
  </r>
  <r>
    <x v="7"/>
    <n v="22672"/>
    <s v="I5060"/>
    <s v="IMPRIMANTE MPC 2050"/>
    <n v="1400"/>
    <x v="1"/>
    <n v="136.03"/>
    <x v="4059"/>
  </r>
  <r>
    <x v="6"/>
    <n v="22673"/>
    <s v="M30324"/>
    <s v="LICENCE LMS VIRTUAL LAB DESKTOP"/>
    <n v="19680"/>
    <x v="0"/>
    <n v="3253.04"/>
    <x v="4060"/>
  </r>
  <r>
    <x v="6"/>
    <n v="22673"/>
    <s v="M30324"/>
    <s v="LICENCE LMS VIRTUAL LAB DESKTOP"/>
    <n v="19680"/>
    <x v="1"/>
    <n v="0"/>
    <x v="4060"/>
  </r>
  <r>
    <x v="6"/>
    <n v="22674"/>
    <s v="M30324"/>
    <s v="LOGICIEL LMS VIRTUAL"/>
    <n v="31760"/>
    <x v="0"/>
    <n v="5249.83"/>
    <x v="4061"/>
  </r>
  <r>
    <x v="6"/>
    <n v="22674"/>
    <s v="M30324"/>
    <s v="LOGICIEL LMS VIRTUAL"/>
    <n v="31760"/>
    <x v="1"/>
    <n v="0"/>
    <x v="4061"/>
  </r>
  <r>
    <x v="3"/>
    <n v="22679"/>
    <s v="M41365B"/>
    <s v="ROULETTES POUR CHANDELLES"/>
    <n v="545.6"/>
    <x v="0"/>
    <n v="33.82"/>
    <x v="4062"/>
  </r>
  <r>
    <x v="3"/>
    <n v="22679"/>
    <s v="M41365B"/>
    <s v="ROULETTES POUR CHANDELLES"/>
    <n v="545.6"/>
    <x v="1"/>
    <n v="40.340000000000003"/>
    <x v="4062"/>
  </r>
  <r>
    <x v="3"/>
    <n v="22680"/>
    <s v="M41366B"/>
    <s v="ROULETTES POUR CHANDELLES"/>
    <n v="545.6"/>
    <x v="0"/>
    <n v="33.82"/>
    <x v="4063"/>
  </r>
  <r>
    <x v="3"/>
    <n v="22680"/>
    <s v="M41366B"/>
    <s v="ROULETTES POUR CHANDELLES"/>
    <n v="545.6"/>
    <x v="1"/>
    <n v="40.340000000000003"/>
    <x v="4063"/>
  </r>
  <r>
    <x v="3"/>
    <n v="22681"/>
    <s v="M41367B"/>
    <s v="ROULETTES POUR CHANDELLES"/>
    <n v="545.6"/>
    <x v="0"/>
    <n v="33.82"/>
    <x v="4064"/>
  </r>
  <r>
    <x v="3"/>
    <n v="22681"/>
    <s v="M41367B"/>
    <s v="ROULETTES POUR CHANDELLES"/>
    <n v="545.6"/>
    <x v="1"/>
    <n v="40.340000000000003"/>
    <x v="4064"/>
  </r>
  <r>
    <x v="3"/>
    <n v="22682"/>
    <s v="M41368B"/>
    <s v="ROULETTES POUR CHANDELLES"/>
    <n v="545.6"/>
    <x v="0"/>
    <n v="33.82"/>
    <x v="4065"/>
  </r>
  <r>
    <x v="3"/>
    <n v="22682"/>
    <s v="M41368B"/>
    <s v="ROULETTES POUR CHANDELLES"/>
    <n v="545.6"/>
    <x v="1"/>
    <n v="40.340000000000003"/>
    <x v="4065"/>
  </r>
  <r>
    <x v="3"/>
    <n v="22688"/>
    <s v="M41374B"/>
    <s v="ROULETTES POUR CHANDELLES"/>
    <n v="545.6"/>
    <x v="0"/>
    <n v="33.82"/>
    <x v="4066"/>
  </r>
  <r>
    <x v="3"/>
    <n v="22688"/>
    <s v="M41374B"/>
    <s v="ROULETTES POUR CHANDELLES"/>
    <n v="545.6"/>
    <x v="1"/>
    <n v="40.340000000000003"/>
    <x v="4066"/>
  </r>
  <r>
    <x v="3"/>
    <n v="22689"/>
    <s v="M41375B"/>
    <s v="ROULETTES POUR CHANDELLES"/>
    <n v="545.6"/>
    <x v="0"/>
    <n v="33.82"/>
    <x v="4067"/>
  </r>
  <r>
    <x v="3"/>
    <n v="22689"/>
    <s v="M41375B"/>
    <s v="ROULETTES POUR CHANDELLES"/>
    <n v="545.6"/>
    <x v="1"/>
    <n v="40.340000000000003"/>
    <x v="4067"/>
  </r>
  <r>
    <x v="3"/>
    <n v="22690"/>
    <s v="M41376B"/>
    <s v="ROULETTES POUR CHANDELLES"/>
    <n v="545.6"/>
    <x v="0"/>
    <n v="33.82"/>
    <x v="4068"/>
  </r>
  <r>
    <x v="3"/>
    <n v="22690"/>
    <s v="M41376B"/>
    <s v="ROULETTES POUR CHANDELLES"/>
    <n v="545.6"/>
    <x v="1"/>
    <n v="40.340000000000003"/>
    <x v="4068"/>
  </r>
  <r>
    <x v="3"/>
    <n v="22691"/>
    <s v="M41377B"/>
    <s v="ROULETTES POUR CHANDELLES"/>
    <n v="545.6"/>
    <x v="0"/>
    <n v="33.82"/>
    <x v="4069"/>
  </r>
  <r>
    <x v="3"/>
    <n v="22691"/>
    <s v="M41377B"/>
    <s v="ROULETTES POUR CHANDELLES"/>
    <n v="545.6"/>
    <x v="1"/>
    <n v="40.340000000000003"/>
    <x v="4069"/>
  </r>
  <r>
    <x v="3"/>
    <n v="22696"/>
    <s v="M41382B"/>
    <s v="ROULETTES POUR CHANDELLES"/>
    <n v="545.6"/>
    <x v="0"/>
    <n v="33.82"/>
    <x v="4070"/>
  </r>
  <r>
    <x v="3"/>
    <n v="22696"/>
    <s v="M41382B"/>
    <s v="ROULETTES POUR CHANDELLES"/>
    <n v="545.6"/>
    <x v="1"/>
    <n v="40.340000000000003"/>
    <x v="4070"/>
  </r>
  <r>
    <x v="13"/>
    <n v="22697"/>
    <s v="M61468"/>
    <s v="HABILLAGE ET ETANCHEITE"/>
    <n v="7227.55"/>
    <x v="0"/>
    <n v="256.01"/>
    <x v="4071"/>
  </r>
  <r>
    <x v="13"/>
    <n v="22697"/>
    <s v="M61468"/>
    <s v="HABILLAGE ET ETANCHEITE"/>
    <n v="7227.55"/>
    <x v="1"/>
    <n v="694.39"/>
    <x v="4071"/>
  </r>
  <r>
    <x v="7"/>
    <n v="22698"/>
    <s v="I5063"/>
    <s v="IMPRIMANTE MULTIFONCTION AFICIO MPC 3003"/>
    <n v="4071.25"/>
    <x v="0"/>
    <n v="672.96"/>
    <x v="4072"/>
  </r>
  <r>
    <x v="7"/>
    <n v="22698"/>
    <s v="I5063"/>
    <s v="IMPRIMANTE MULTIFONCTION AFICIO MPC 3003"/>
    <n v="4071.25"/>
    <x v="1"/>
    <n v="409.07"/>
    <x v="4072"/>
  </r>
  <r>
    <x v="13"/>
    <n v="22699"/>
    <s v="M61469"/>
    <s v="FOURNITURE+POSE CAISSON MELAMINE"/>
    <n v="2176.4299999999998"/>
    <x v="0"/>
    <n v="77.09"/>
    <x v="4073"/>
  </r>
  <r>
    <x v="13"/>
    <n v="22699"/>
    <s v="M61469"/>
    <s v="FOURNITURE+POSE CAISSON MELAMINE"/>
    <n v="2176.4299999999998"/>
    <x v="1"/>
    <n v="215.94"/>
    <x v="4073"/>
  </r>
  <r>
    <x v="1"/>
    <n v="22705"/>
    <s v="M30327"/>
    <s v="COFFRE DE SECURITE 51 L"/>
    <n v="500.72"/>
    <x v="0"/>
    <n v="19.100000000000001"/>
    <x v="4074"/>
  </r>
  <r>
    <x v="1"/>
    <n v="22705"/>
    <s v="M30327"/>
    <s v="COFFRE DE SECURITE 51 L"/>
    <n v="500.72"/>
    <x v="1"/>
    <n v="24.83"/>
    <x v="4074"/>
  </r>
  <r>
    <x v="4"/>
    <n v="22706"/>
    <s v="M41568"/>
    <s v="POSTE A SOUDER MINARCTIG 820"/>
    <n v="1765.4"/>
    <x v="0"/>
    <n v="109.43"/>
    <x v="4075"/>
  </r>
  <r>
    <x v="4"/>
    <n v="22706"/>
    <s v="M41568"/>
    <s v="POSTE A SOUDER MINARCTIG 820"/>
    <n v="1765.4"/>
    <x v="1"/>
    <n v="175.16"/>
    <x v="4075"/>
  </r>
  <r>
    <x v="9"/>
    <n v="22707"/>
    <s v="M41569"/>
    <s v="GABARIT CAISSON POMPE 9200"/>
    <n v="1400"/>
    <x v="0"/>
    <n v="231.42"/>
    <x v="4076"/>
  </r>
  <r>
    <x v="9"/>
    <n v="22707"/>
    <s v="M41569"/>
    <s v="GABARIT CAISSON POMPE 9200"/>
    <n v="1400"/>
    <x v="1"/>
    <n v="347.12"/>
    <x v="4076"/>
  </r>
  <r>
    <x v="5"/>
    <n v="22708"/>
    <s v="M81046"/>
    <s v="REALISATION DE MASSIFS EN BETON ARME"/>
    <n v="4534"/>
    <x v="0"/>
    <n v="160.6"/>
    <x v="4077"/>
  </r>
  <r>
    <x v="5"/>
    <n v="22708"/>
    <s v="M81046"/>
    <s v="REALISATION DE MASSIFS EN BETON ARME"/>
    <n v="4534"/>
    <x v="1"/>
    <n v="435.61"/>
    <x v="4077"/>
  </r>
  <r>
    <x v="5"/>
    <n v="22714"/>
    <s v="M61473"/>
    <s v="CLOISONS + PORTE"/>
    <n v="1763.63"/>
    <x v="0"/>
    <n v="62.47"/>
    <x v="4078"/>
  </r>
  <r>
    <x v="5"/>
    <n v="22714"/>
    <s v="M61473"/>
    <s v="CLOISONS + PORTE"/>
    <n v="1763.63"/>
    <x v="1"/>
    <n v="158.35"/>
    <x v="4078"/>
  </r>
  <r>
    <x v="5"/>
    <n v="22715"/>
    <s v="M61477"/>
    <s v="CLOISONS + PORTE"/>
    <n v="1853.36"/>
    <x v="0"/>
    <n v="65.650000000000006"/>
    <x v="4079"/>
  </r>
  <r>
    <x v="5"/>
    <n v="22715"/>
    <s v="M61477"/>
    <s v="CLOISONS + PORTE"/>
    <n v="1853.36"/>
    <x v="1"/>
    <n v="166.41"/>
    <x v="4079"/>
  </r>
  <r>
    <x v="5"/>
    <n v="22716"/>
    <s v="M61474"/>
    <s v="CLOISONS + PORTE"/>
    <n v="1763.63"/>
    <x v="0"/>
    <n v="62.47"/>
    <x v="4080"/>
  </r>
  <r>
    <x v="5"/>
    <n v="22716"/>
    <s v="M61474"/>
    <s v="CLOISONS + PORTE"/>
    <n v="1763.63"/>
    <x v="1"/>
    <n v="158.35"/>
    <x v="4080"/>
  </r>
  <r>
    <x v="11"/>
    <n v="22721"/>
    <s v="M61478"/>
    <s v="PORTE VERROUILLABLE POUR ACCES MEZZANINE"/>
    <n v="5360"/>
    <x v="0"/>
    <n v="189.86"/>
    <x v="4081"/>
  </r>
  <r>
    <x v="11"/>
    <n v="22721"/>
    <s v="M61478"/>
    <s v="PORTE VERROUILLABLE POUR ACCES MEZZANINE"/>
    <n v="5360"/>
    <x v="1"/>
    <n v="531.82000000000005"/>
    <x v="4081"/>
  </r>
  <r>
    <x v="4"/>
    <n v="22722"/>
    <s v="M41577"/>
    <s v="CAPTEUR DE PRESSION PIEZOELECTRIQUE"/>
    <n v="775.43"/>
    <x v="0"/>
    <n v="48.07"/>
    <x v="4082"/>
  </r>
  <r>
    <x v="4"/>
    <n v="22722"/>
    <s v="M41577"/>
    <s v="CAPTEUR DE PRESSION PIEZOELECTRIQUE"/>
    <n v="775.43"/>
    <x v="1"/>
    <n v="76.94"/>
    <x v="4082"/>
  </r>
  <r>
    <x v="4"/>
    <n v="22723"/>
    <s v="M41578"/>
    <s v="CAPTEUR DE PRESSION PIEZOELECTRIQUE"/>
    <n v="775.43"/>
    <x v="0"/>
    <n v="48.07"/>
    <x v="4083"/>
  </r>
  <r>
    <x v="4"/>
    <n v="22723"/>
    <s v="M41578"/>
    <s v="CAPTEUR DE PRESSION PIEZOELECTRIQUE"/>
    <n v="775.43"/>
    <x v="1"/>
    <n v="76.94"/>
    <x v="4083"/>
  </r>
  <r>
    <x v="11"/>
    <n v="22729"/>
    <s v="M61481"/>
    <s v="BARRIERE ECLUSE SUR PLATE FORME"/>
    <n v="4724.3900000000003"/>
    <x v="0"/>
    <n v="167.34"/>
    <x v="4084"/>
  </r>
  <r>
    <x v="11"/>
    <n v="22729"/>
    <s v="M61481"/>
    <s v="BARRIERE ECLUSE SUR PLATE FORME"/>
    <n v="4724.3900000000003"/>
    <x v="1"/>
    <n v="468.75"/>
    <x v="4084"/>
  </r>
  <r>
    <x v="5"/>
    <n v="22730"/>
    <s v="M81047"/>
    <s v="MASSIFS  EN BETON ARME"/>
    <n v="5102.22"/>
    <x v="0"/>
    <n v="180.73"/>
    <x v="4085"/>
  </r>
  <r>
    <x v="5"/>
    <n v="22730"/>
    <s v="M81047"/>
    <s v="MASSIFS  EN BETON ARME"/>
    <n v="5102.22"/>
    <x v="1"/>
    <n v="490.2"/>
    <x v="4085"/>
  </r>
  <r>
    <x v="13"/>
    <n v="22731"/>
    <s v="M81048"/>
    <s v="HABILLAGE ET ETANCHEITE"/>
    <n v="17899.060000000001"/>
    <x v="0"/>
    <n v="634.01"/>
    <x v="4086"/>
  </r>
  <r>
    <x v="13"/>
    <n v="22731"/>
    <s v="M81048"/>
    <s v="HABILLAGE ET ETANCHEITE"/>
    <n v="17899.060000000001"/>
    <x v="1"/>
    <n v="1775.94"/>
    <x v="4086"/>
  </r>
  <r>
    <x v="7"/>
    <n v="22732"/>
    <s v="M30329"/>
    <s v="REMPLACEMENT DE NOEUDS CLUSTER VMARE"/>
    <n v="6143.49"/>
    <x v="0"/>
    <n v="1015.5"/>
    <x v="4087"/>
  </r>
  <r>
    <x v="7"/>
    <n v="22732"/>
    <s v="M30329"/>
    <s v="REMPLACEMENT DE NOEUDS CLUSTER VMARE"/>
    <n v="6143.49"/>
    <x v="1"/>
    <n v="535.76"/>
    <x v="4087"/>
  </r>
  <r>
    <x v="4"/>
    <n v="22733"/>
    <s v="M41579"/>
    <s v="CARTOUCHE A OEIL DE 90MM"/>
    <n v="2910"/>
    <x v="0"/>
    <n v="481.01"/>
    <x v="4088"/>
  </r>
  <r>
    <x v="4"/>
    <n v="22733"/>
    <s v="M41579"/>
    <s v="CARTOUCHE A OEIL DE 90MM"/>
    <n v="2910"/>
    <x v="1"/>
    <n v="270.43"/>
    <x v="4088"/>
  </r>
  <r>
    <x v="9"/>
    <n v="22738"/>
    <s v="M41583"/>
    <s v="GABARIT GALET DE ROULEMENT"/>
    <n v="530"/>
    <x v="0"/>
    <n v="87.61"/>
    <x v="4089"/>
  </r>
  <r>
    <x v="9"/>
    <n v="22738"/>
    <s v="M41583"/>
    <s v="GABARIT GALET DE ROULEMENT"/>
    <n v="530"/>
    <x v="1"/>
    <n v="131.41"/>
    <x v="4089"/>
  </r>
  <r>
    <x v="9"/>
    <n v="22739"/>
    <s v="M41584"/>
    <s v="GABARIT GALET DE ROULEMENT"/>
    <n v="530"/>
    <x v="0"/>
    <n v="87.61"/>
    <x v="4090"/>
  </r>
  <r>
    <x v="9"/>
    <n v="22739"/>
    <s v="M41584"/>
    <s v="GABARIT GALET DE ROULEMENT"/>
    <n v="530"/>
    <x v="1"/>
    <n v="131.41"/>
    <x v="4090"/>
  </r>
  <r>
    <x v="9"/>
    <n v="22740"/>
    <s v="M41585"/>
    <s v="GABARIT GALET DE ROULEMENT"/>
    <n v="530"/>
    <x v="0"/>
    <n v="87.61"/>
    <x v="4091"/>
  </r>
  <r>
    <x v="9"/>
    <n v="22740"/>
    <s v="M41585"/>
    <s v="GABARIT GALET DE ROULEMENT"/>
    <n v="530"/>
    <x v="1"/>
    <n v="131.41"/>
    <x v="4091"/>
  </r>
  <r>
    <x v="9"/>
    <n v="22741"/>
    <s v="M41586"/>
    <s v="GABARIT DE CONTROLE LONGERON 996"/>
    <n v="655"/>
    <x v="0"/>
    <n v="108.27"/>
    <x v="4092"/>
  </r>
  <r>
    <x v="9"/>
    <n v="22741"/>
    <s v="M41586"/>
    <s v="GABARIT DE CONTROLE LONGERON 996"/>
    <n v="655"/>
    <x v="1"/>
    <n v="162.4"/>
    <x v="4092"/>
  </r>
  <r>
    <x v="9"/>
    <n v="22746"/>
    <s v="M41591"/>
    <s v="GABARIT DE CONTROLE LONGERON 9400"/>
    <n v="1405"/>
    <x v="0"/>
    <n v="232.24"/>
    <x v="4093"/>
  </r>
  <r>
    <x v="9"/>
    <n v="22746"/>
    <s v="M41591"/>
    <s v="GABARIT DE CONTROLE LONGERON 9400"/>
    <n v="1405"/>
    <x v="1"/>
    <n v="348.36"/>
    <x v="4093"/>
  </r>
  <r>
    <x v="9"/>
    <n v="22747"/>
    <s v="M41592"/>
    <s v="GABARIT DE CONTROLE LONGERON 9400"/>
    <n v="1405"/>
    <x v="0"/>
    <n v="232.24"/>
    <x v="4094"/>
  </r>
  <r>
    <x v="9"/>
    <n v="22747"/>
    <s v="M41592"/>
    <s v="GABARIT DE CONTROLE LONGERON 9400"/>
    <n v="1405"/>
    <x v="1"/>
    <n v="348.36"/>
    <x v="4094"/>
  </r>
  <r>
    <x v="8"/>
    <n v="22748"/>
    <s v="M41571"/>
    <s v="OUTILLAGE  PRESSE A CHENILLER"/>
    <n v="765"/>
    <x v="0"/>
    <n v="126.45"/>
    <x v="4095"/>
  </r>
  <r>
    <x v="8"/>
    <n v="22748"/>
    <s v="M41571"/>
    <s v="OUTILLAGE  PRESSE A CHENILLER"/>
    <n v="765"/>
    <x v="1"/>
    <n v="189.68"/>
    <x v="4095"/>
  </r>
  <r>
    <x v="8"/>
    <n v="22749"/>
    <s v="M41472"/>
    <s v="OUTILLAGE  PRESSE A CHENILLER"/>
    <n v="700"/>
    <x v="0"/>
    <n v="115.71"/>
    <x v="4096"/>
  </r>
  <r>
    <x v="8"/>
    <n v="22749"/>
    <s v="M41472"/>
    <s v="OUTILLAGE  PRESSE A CHENILLER"/>
    <n v="700"/>
    <x v="1"/>
    <n v="173.56"/>
    <x v="4096"/>
  </r>
  <r>
    <x v="13"/>
    <n v="22755"/>
    <s v="M61484"/>
    <s v="PORTE METALLIQUE PROGET GACHE ELECTRIQUE"/>
    <n v="1127.3"/>
    <x v="0"/>
    <n v="39.93"/>
    <x v="4097"/>
  </r>
  <r>
    <x v="13"/>
    <n v="22755"/>
    <s v="M61484"/>
    <s v="PORTE METALLIQUE PROGET GACHE ELECTRIQUE"/>
    <n v="1127.3"/>
    <x v="1"/>
    <n v="115.39"/>
    <x v="4097"/>
  </r>
  <r>
    <x v="2"/>
    <n v="22756"/>
    <s v="P5189"/>
    <s v="PORTABLE TOSHIBA Z930614/17-3687U"/>
    <n v="2059.29"/>
    <x v="0"/>
    <n v="340.39"/>
    <x v="4098"/>
  </r>
  <r>
    <x v="2"/>
    <n v="22756"/>
    <s v="P5189"/>
    <s v="PORTABLE TOSHIBA Z930614/17-3687U"/>
    <n v="2059.29"/>
    <x v="1"/>
    <n v="461.19"/>
    <x v="4098"/>
  </r>
  <r>
    <x v="8"/>
    <n v="22757"/>
    <s v="M41594"/>
    <s v="MODELE"/>
    <n v="12000"/>
    <x v="0"/>
    <n v="1983.56"/>
    <x v="4099"/>
  </r>
  <r>
    <x v="8"/>
    <n v="22757"/>
    <s v="M41594"/>
    <s v="MODELE"/>
    <n v="12000"/>
    <x v="1"/>
    <n v="2975.34"/>
    <x v="4099"/>
  </r>
  <r>
    <x v="8"/>
    <n v="22758"/>
    <s v="M41595"/>
    <s v="MODELE"/>
    <n v="13000"/>
    <x v="0"/>
    <n v="2148.86"/>
    <x v="4100"/>
  </r>
  <r>
    <x v="8"/>
    <n v="22758"/>
    <s v="M41595"/>
    <s v="MODELE"/>
    <n v="13000"/>
    <x v="1"/>
    <n v="3223.29"/>
    <x v="4100"/>
  </r>
  <r>
    <x v="2"/>
    <n v="22763"/>
    <s v="P5176"/>
    <s v="PC HP 8470P"/>
    <n v="881.63"/>
    <x v="0"/>
    <n v="145.72999999999999"/>
    <x v="4101"/>
  </r>
  <r>
    <x v="2"/>
    <n v="22763"/>
    <s v="P5176"/>
    <s v="PC HP 8470P"/>
    <n v="881.63"/>
    <x v="1"/>
    <n v="197.45"/>
    <x v="4101"/>
  </r>
  <r>
    <x v="2"/>
    <n v="22764"/>
    <s v="P5177"/>
    <s v="PC HP 8470P"/>
    <n v="881.63"/>
    <x v="0"/>
    <n v="145.72999999999999"/>
    <x v="4102"/>
  </r>
  <r>
    <x v="2"/>
    <n v="22764"/>
    <s v="P5177"/>
    <s v="PC HP 8470P"/>
    <n v="881.63"/>
    <x v="1"/>
    <n v="197.45"/>
    <x v="4102"/>
  </r>
  <r>
    <x v="2"/>
    <n v="22765"/>
    <s v="P5178"/>
    <s v="PC HP 8470P"/>
    <n v="881.63"/>
    <x v="0"/>
    <n v="66.83"/>
    <x v="4103"/>
  </r>
  <r>
    <x v="2"/>
    <n v="22765"/>
    <s v="P5178"/>
    <s v="PC HP 8470P"/>
    <n v="881.63"/>
    <x v="1"/>
    <n v="65.819999999999993"/>
    <x v="4103"/>
  </r>
  <r>
    <x v="2"/>
    <n v="22766"/>
    <s v="P5179"/>
    <s v="PC HP 8470P"/>
    <n v="881.63"/>
    <x v="0"/>
    <n v="145.72999999999999"/>
    <x v="4104"/>
  </r>
  <r>
    <x v="2"/>
    <n v="22766"/>
    <s v="P5179"/>
    <s v="PC HP 8470P"/>
    <n v="881.63"/>
    <x v="1"/>
    <n v="197.45"/>
    <x v="4104"/>
  </r>
  <r>
    <x v="2"/>
    <n v="22771"/>
    <s v="U5204"/>
    <s v="PC HP 8300 SFF"/>
    <n v="499.63"/>
    <x v="0"/>
    <n v="82.59"/>
    <x v="4105"/>
  </r>
  <r>
    <x v="2"/>
    <n v="22771"/>
    <s v="U5204"/>
    <s v="PC HP 8300 SFF"/>
    <n v="499.63"/>
    <x v="1"/>
    <n v="111.9"/>
    <x v="4105"/>
  </r>
  <r>
    <x v="2"/>
    <n v="22772"/>
    <s v="U5205"/>
    <s v="PC HP 8300 SFF"/>
    <n v="499.63"/>
    <x v="0"/>
    <n v="82.59"/>
    <x v="4106"/>
  </r>
  <r>
    <x v="2"/>
    <n v="22772"/>
    <s v="U5205"/>
    <s v="PC HP 8300 SFF"/>
    <n v="499.63"/>
    <x v="1"/>
    <n v="111.9"/>
    <x v="4106"/>
  </r>
  <r>
    <x v="2"/>
    <n v="22773"/>
    <s v="U5206"/>
    <s v="PC HP 8300 SFF"/>
    <n v="499.63"/>
    <x v="0"/>
    <n v="82.59"/>
    <x v="4107"/>
  </r>
  <r>
    <x v="2"/>
    <n v="22773"/>
    <s v="U5206"/>
    <s v="PC HP 8300 SFF"/>
    <n v="499.63"/>
    <x v="1"/>
    <n v="111.9"/>
    <x v="4107"/>
  </r>
  <r>
    <x v="2"/>
    <n v="22774"/>
    <s v="U5207"/>
    <s v="PC HP 8300 SFF"/>
    <n v="499.63"/>
    <x v="0"/>
    <n v="82.59"/>
    <x v="4108"/>
  </r>
  <r>
    <x v="2"/>
    <n v="22774"/>
    <s v="U5207"/>
    <s v="PC HP 8300 SFF"/>
    <n v="499.63"/>
    <x v="1"/>
    <n v="111.9"/>
    <x v="4108"/>
  </r>
  <r>
    <x v="2"/>
    <n v="22780"/>
    <s v="U5213"/>
    <s v="PC HP 8300 SFF"/>
    <n v="499.63"/>
    <x v="0"/>
    <n v="0"/>
    <x v="4109"/>
  </r>
  <r>
    <x v="2"/>
    <n v="22780"/>
    <s v="U5213"/>
    <s v="PC HP 8300 SFF"/>
    <n v="499.63"/>
    <x v="1"/>
    <n v="0"/>
    <x v="4109"/>
  </r>
  <r>
    <x v="11"/>
    <n v="22781"/>
    <s v="M61486"/>
    <s v="ARMOIRE HAUTE  PORTES BATTANTES"/>
    <n v="1025"/>
    <x v="0"/>
    <n v="36.31"/>
    <x v="4110"/>
  </r>
  <r>
    <x v="11"/>
    <n v="22781"/>
    <s v="M61486"/>
    <s v="ARMOIRE HAUTE  PORTES BATTANTES"/>
    <n v="1025"/>
    <x v="1"/>
    <n v="104.92"/>
    <x v="4110"/>
  </r>
  <r>
    <x v="11"/>
    <n v="22782"/>
    <s v="M61487"/>
    <s v="ARMOIRE HAUTE  PORTES BATTANTES"/>
    <n v="1025"/>
    <x v="0"/>
    <n v="36.31"/>
    <x v="4111"/>
  </r>
  <r>
    <x v="11"/>
    <n v="22782"/>
    <s v="M61487"/>
    <s v="ARMOIRE HAUTE  PORTES BATTANTES"/>
    <n v="1025"/>
    <x v="1"/>
    <n v="104.92"/>
    <x v="4111"/>
  </r>
  <r>
    <x v="11"/>
    <n v="22783"/>
    <s v="M61488"/>
    <s v="ARMOIRE HAUTE  PORTES BATTANTES"/>
    <n v="637"/>
    <x v="0"/>
    <n v="22.56"/>
    <x v="4112"/>
  </r>
  <r>
    <x v="11"/>
    <n v="22783"/>
    <s v="M61488"/>
    <s v="ARMOIRE HAUTE  PORTES BATTANTES"/>
    <n v="637"/>
    <x v="1"/>
    <n v="65.2"/>
    <x v="4112"/>
  </r>
  <r>
    <x v="5"/>
    <n v="22788"/>
    <s v="M61492"/>
    <s v="ARMOIRE COUPE FEU"/>
    <n v="1712.85"/>
    <x v="0"/>
    <n v="42.47"/>
    <x v="4113"/>
  </r>
  <r>
    <x v="5"/>
    <n v="22788"/>
    <s v="M61492"/>
    <s v="ARMOIRE COUPE FEU"/>
    <n v="1712.85"/>
    <x v="1"/>
    <n v="127.41"/>
    <x v="4113"/>
  </r>
  <r>
    <x v="8"/>
    <n v="22789"/>
    <s v="M41698"/>
    <s v="PATTERN EQUIPMENT GET LIEBHERR"/>
    <n v="11050"/>
    <x v="0"/>
    <n v="1826.53"/>
    <x v="4114"/>
  </r>
  <r>
    <x v="8"/>
    <n v="22789"/>
    <s v="M41698"/>
    <s v="PATTERN EQUIPMENT GET LIEBHERR"/>
    <n v="11050"/>
    <x v="1"/>
    <n v="2739.79"/>
    <x v="4114"/>
  </r>
  <r>
    <x v="13"/>
    <n v="22791"/>
    <s v="M61493"/>
    <s v="ISOLATION THERMIQUE"/>
    <n v="9594"/>
    <x v="0"/>
    <n v="339.83"/>
    <x v="4115"/>
  </r>
  <r>
    <x v="13"/>
    <n v="22791"/>
    <s v="M61493"/>
    <s v="ISOLATION THERMIQUE"/>
    <n v="9594"/>
    <x v="1"/>
    <n v="982.08"/>
    <x v="4115"/>
  </r>
  <r>
    <x v="2"/>
    <n v="22796"/>
    <s v="P5188"/>
    <s v="PC HP 8470P"/>
    <n v="881.63"/>
    <x v="0"/>
    <n v="145.72999999999999"/>
    <x v="4116"/>
  </r>
  <r>
    <x v="2"/>
    <n v="22796"/>
    <s v="P5188"/>
    <s v="PC HP 8470P"/>
    <n v="881.63"/>
    <x v="1"/>
    <n v="197.45"/>
    <x v="4116"/>
  </r>
  <r>
    <x v="4"/>
    <n v="22797"/>
    <s v="M41599"/>
    <s v="PIED A COULISSE DIGITAL"/>
    <n v="624.67999999999995"/>
    <x v="0"/>
    <n v="38.72"/>
    <x v="4117"/>
  </r>
  <r>
    <x v="4"/>
    <n v="22797"/>
    <s v="M41599"/>
    <s v="PIED A COULISSE DIGITAL"/>
    <n v="624.67999999999995"/>
    <x v="1"/>
    <n v="63.95"/>
    <x v="4117"/>
  </r>
  <r>
    <x v="4"/>
    <n v="22798"/>
    <s v="M41600"/>
    <s v="SUPPORT DIGIMAR PHT 11-100"/>
    <n v="1280.8800000000001"/>
    <x v="0"/>
    <n v="79.400000000000006"/>
    <x v="4118"/>
  </r>
  <r>
    <x v="4"/>
    <n v="22798"/>
    <s v="M41600"/>
    <s v="SUPPORT DIGIMAR PHT 11-100"/>
    <n v="1280.8800000000001"/>
    <x v="1"/>
    <n v="131.12"/>
    <x v="4118"/>
  </r>
  <r>
    <x v="4"/>
    <n v="22799"/>
    <s v="M41601"/>
    <s v="PHOTOGRAMMETRIE TRITOP"/>
    <n v="44000"/>
    <x v="0"/>
    <n v="2727.4"/>
    <x v="4119"/>
  </r>
  <r>
    <x v="4"/>
    <n v="22799"/>
    <s v="M41601"/>
    <s v="PHOTOGRAMMETRIE TRITOP"/>
    <n v="44000"/>
    <x v="1"/>
    <n v="4504.0200000000004"/>
    <x v="4119"/>
  </r>
  <r>
    <x v="2"/>
    <n v="22805"/>
    <s v="P5191"/>
    <s v="PC HP 8570W"/>
    <n v="2239.75"/>
    <x v="0"/>
    <n v="370.22"/>
    <x v="4120"/>
  </r>
  <r>
    <x v="2"/>
    <n v="22805"/>
    <s v="P5191"/>
    <s v="PC HP 8570W"/>
    <n v="2239.75"/>
    <x v="1"/>
    <n v="501.61"/>
    <x v="4120"/>
  </r>
  <r>
    <x v="3"/>
    <n v="22807"/>
    <s v="M50162"/>
    <s v="AIMANT PERMANENT"/>
    <n v="573"/>
    <x v="0"/>
    <n v="23.68"/>
    <x v="4121"/>
  </r>
  <r>
    <x v="3"/>
    <n v="22807"/>
    <s v="M50162"/>
    <s v="AIMANT PERMANENT"/>
    <n v="573"/>
    <x v="1"/>
    <n v="61.38"/>
    <x v="4121"/>
  </r>
  <r>
    <x v="3"/>
    <n v="22808"/>
    <s v="M50163"/>
    <s v="AIMANT PERMANENT"/>
    <n v="573"/>
    <x v="0"/>
    <n v="23.68"/>
    <x v="4122"/>
  </r>
  <r>
    <x v="3"/>
    <n v="22808"/>
    <s v="M50163"/>
    <s v="AIMANT PERMANENT"/>
    <n v="573"/>
    <x v="1"/>
    <n v="61.38"/>
    <x v="4122"/>
  </r>
  <r>
    <x v="4"/>
    <n v="22813"/>
    <s v="M41608"/>
    <s v="ENSEMBLE DE BALANCE POUR COMPTAGE"/>
    <n v="3264"/>
    <x v="0"/>
    <n v="337.2"/>
    <x v="4123"/>
  </r>
  <r>
    <x v="4"/>
    <n v="22813"/>
    <s v="M41608"/>
    <s v="ENSEMBLE DE BALANCE POUR COMPTAGE"/>
    <n v="3264"/>
    <x v="1"/>
    <n v="334.12"/>
    <x v="4123"/>
  </r>
  <r>
    <x v="4"/>
    <n v="22814"/>
    <s v="M41609"/>
    <s v="PINCE THERMIQUE REF 7220C"/>
    <n v="933.3"/>
    <x v="0"/>
    <n v="154.27000000000001"/>
    <x v="4124"/>
  </r>
  <r>
    <x v="4"/>
    <n v="22814"/>
    <s v="M41609"/>
    <s v="PINCE THERMIQUE REF 7220C"/>
    <n v="933.3"/>
    <x v="1"/>
    <n v="92.6"/>
    <x v="4124"/>
  </r>
  <r>
    <x v="4"/>
    <n v="22815"/>
    <s v="M41610"/>
    <s v="PINCE THERMIQUE REF 7220C"/>
    <n v="933.3"/>
    <x v="0"/>
    <n v="154.27000000000001"/>
    <x v="4125"/>
  </r>
  <r>
    <x v="4"/>
    <n v="22815"/>
    <s v="M41610"/>
    <s v="PINCE THERMIQUE REF 7220C"/>
    <n v="933.3"/>
    <x v="1"/>
    <n v="92.6"/>
    <x v="4125"/>
  </r>
  <r>
    <x v="8"/>
    <n v="22816"/>
    <s v="M41086B"/>
    <s v="MODELE POUR TURASRAD"/>
    <n v="3466.67"/>
    <x v="0"/>
    <n v="573.03"/>
    <x v="4126"/>
  </r>
  <r>
    <x v="8"/>
    <n v="22816"/>
    <s v="M41086B"/>
    <s v="MODELE POUR TURASRAD"/>
    <n v="3466.67"/>
    <x v="1"/>
    <n v="859.54"/>
    <x v="4126"/>
  </r>
  <r>
    <x v="7"/>
    <n v="22821"/>
    <s v="I5064"/>
    <s v="COPIEUR AFICIO MPC 3003"/>
    <n v="4324.7"/>
    <x v="0"/>
    <n v="714.86"/>
    <x v="4127"/>
  </r>
  <r>
    <x v="7"/>
    <n v="22821"/>
    <s v="I5064"/>
    <s v="COPIEUR AFICIO MPC 3003"/>
    <n v="4324.7"/>
    <x v="1"/>
    <n v="434.55"/>
    <x v="4127"/>
  </r>
  <r>
    <x v="7"/>
    <n v="22822"/>
    <s v="M30331"/>
    <s v="PANASONIC PT VW430E"/>
    <n v="1425"/>
    <x v="0"/>
    <n v="176.66"/>
    <x v="4128"/>
  </r>
  <r>
    <x v="7"/>
    <n v="22822"/>
    <s v="M30331"/>
    <s v="PANASONIC PT VW430E"/>
    <n v="1425"/>
    <x v="1"/>
    <n v="147.91"/>
    <x v="4128"/>
  </r>
  <r>
    <x v="7"/>
    <n v="22823"/>
    <s v="M30332"/>
    <s v="AUDIO SIGNAL SWITCH XFA"/>
    <n v="1125"/>
    <x v="0"/>
    <n v="139.47"/>
    <x v="4129"/>
  </r>
  <r>
    <x v="7"/>
    <n v="22823"/>
    <s v="M30332"/>
    <s v="AUDIO SIGNAL SWITCH XFA"/>
    <n v="1125"/>
    <x v="1"/>
    <n v="116.77"/>
    <x v="4129"/>
  </r>
  <r>
    <x v="7"/>
    <n v="22824"/>
    <s v="M30333"/>
    <s v="AUDIO SIGNAL SWITCH XFA"/>
    <n v="1125"/>
    <x v="0"/>
    <n v="139.47"/>
    <x v="4130"/>
  </r>
  <r>
    <x v="7"/>
    <n v="22824"/>
    <s v="M30333"/>
    <s v="AUDIO SIGNAL SWITCH XFA"/>
    <n v="1125"/>
    <x v="1"/>
    <n v="116.77"/>
    <x v="4130"/>
  </r>
  <r>
    <x v="8"/>
    <n v="22469"/>
    <s v="M41496"/>
    <s v="MODELE MONOBLOCK"/>
    <n v="17800"/>
    <x v="0"/>
    <n v="2942.28"/>
    <x v="4131"/>
  </r>
  <r>
    <x v="8"/>
    <n v="22469"/>
    <s v="M41496"/>
    <s v="MODELE MONOBLOCK"/>
    <n v="17800"/>
    <x v="1"/>
    <n v="2804.11"/>
    <x v="4131"/>
  </r>
  <r>
    <x v="11"/>
    <n v="22476"/>
    <s v="M61333"/>
    <s v="POSE FAUX-PLAFONDS"/>
    <n v="12610"/>
    <x v="0"/>
    <n v="446.66"/>
    <x v="4132"/>
  </r>
  <r>
    <x v="11"/>
    <n v="22476"/>
    <s v="M61333"/>
    <s v="POSE FAUX-PLAFONDS"/>
    <n v="12610"/>
    <x v="1"/>
    <n v="1092.57"/>
    <x v="4132"/>
  </r>
  <r>
    <x v="3"/>
    <n v="22478"/>
    <s v="M50147"/>
    <s v="ANNEAU DE LEVAGE UNIVERSEL"/>
    <n v="629.41999999999996"/>
    <x v="0"/>
    <n v="20.81"/>
    <x v="4133"/>
  </r>
  <r>
    <x v="3"/>
    <n v="22478"/>
    <s v="M50147"/>
    <s v="ANNEAU DE LEVAGE UNIVERSEL"/>
    <n v="629.41999999999996"/>
    <x v="1"/>
    <n v="54.89"/>
    <x v="4133"/>
  </r>
  <r>
    <x v="9"/>
    <n v="22483"/>
    <s v="M41501"/>
    <s v="GABARIT GEGENLAGER FUR KETTE BMP 350"/>
    <n v="509.6"/>
    <x v="0"/>
    <n v="84.24"/>
    <x v="4134"/>
  </r>
  <r>
    <x v="9"/>
    <n v="22483"/>
    <s v="M41501"/>
    <s v="GABARIT GEGENLAGER FUR KETTE BMP 350"/>
    <n v="509.6"/>
    <x v="1"/>
    <n v="33.51"/>
    <x v="4134"/>
  </r>
  <r>
    <x v="9"/>
    <n v="22484"/>
    <s v="M41502"/>
    <s v="GABARIT DRUCKBOLZEN FUR KETTE"/>
    <n v="637"/>
    <x v="0"/>
    <n v="105.29"/>
    <x v="4135"/>
  </r>
  <r>
    <x v="9"/>
    <n v="22484"/>
    <s v="M41502"/>
    <s v="GABARIT DRUCKBOLZEN FUR KETTE"/>
    <n v="637"/>
    <x v="1"/>
    <n v="41.88"/>
    <x v="4135"/>
  </r>
  <r>
    <x v="7"/>
    <n v="22485"/>
    <s v="M30304"/>
    <s v="MICRO STATIQUE SERRE TETE"/>
    <n v="613"/>
    <x v="0"/>
    <n v="76"/>
    <x v="4136"/>
  </r>
  <r>
    <x v="7"/>
    <n v="22485"/>
    <s v="M30304"/>
    <s v="MICRO STATIQUE SERRE TETE"/>
    <n v="613"/>
    <x v="1"/>
    <n v="51.42"/>
    <x v="4136"/>
  </r>
  <r>
    <x v="7"/>
    <n v="22486"/>
    <s v="M30305"/>
    <s v="VALISE CHARGEUR + TROLLEY"/>
    <n v="1064"/>
    <x v="0"/>
    <n v="131.91"/>
    <x v="4137"/>
  </r>
  <r>
    <x v="7"/>
    <n v="22486"/>
    <s v="M30305"/>
    <s v="VALISE CHARGEUR + TROLLEY"/>
    <n v="1064"/>
    <x v="1"/>
    <n v="89.26"/>
    <x v="4137"/>
  </r>
  <r>
    <x v="3"/>
    <n v="22491"/>
    <s v="M50152"/>
    <s v="PINCE A TOLE 2000 KG"/>
    <n v="745"/>
    <x v="0"/>
    <n v="120.42"/>
    <x v="4138"/>
  </r>
  <r>
    <x v="3"/>
    <n v="22491"/>
    <s v="M50152"/>
    <s v="PINCE A TOLE 2000 KG"/>
    <n v="745"/>
    <x v="1"/>
    <n v="56.2"/>
    <x v="4138"/>
  </r>
  <r>
    <x v="13"/>
    <n v="22492"/>
    <s v="M81037"/>
    <s v="CREPIS EXTERIEUR"/>
    <n v="50000"/>
    <x v="0"/>
    <n v="1771.07"/>
    <x v="4139"/>
  </r>
  <r>
    <x v="13"/>
    <n v="22492"/>
    <s v="M81037"/>
    <s v="CREPIS EXTERIEUR"/>
    <n v="50000"/>
    <x v="1"/>
    <n v="4489.3500000000004"/>
    <x v="4139"/>
  </r>
  <r>
    <x v="3"/>
    <n v="22494"/>
    <s v="M50146"/>
    <s v="PAIRE DE RALLONGES DE FOURGES SEITH"/>
    <n v="23280"/>
    <x v="0"/>
    <n v="1443.04"/>
    <x v="4140"/>
  </r>
  <r>
    <x v="3"/>
    <n v="22494"/>
    <s v="M50146"/>
    <s v="PAIRE DE RALLONGES DE FOURGES SEITH"/>
    <n v="23280"/>
    <x v="1"/>
    <n v="2030.21"/>
    <x v="4140"/>
  </r>
  <r>
    <x v="11"/>
    <n v="22500"/>
    <s v="M61340"/>
    <s v="FRIGIDAIRE INTEGRABLE"/>
    <n v="570"/>
    <x v="0"/>
    <n v="56.53"/>
    <x v="4141"/>
  </r>
  <r>
    <x v="11"/>
    <n v="22500"/>
    <s v="M61340"/>
    <s v="FRIGIDAIRE INTEGRABLE"/>
    <n v="570"/>
    <x v="1"/>
    <n v="28.27"/>
    <x v="4141"/>
  </r>
  <r>
    <x v="11"/>
    <n v="22501"/>
    <s v="M61344"/>
    <s v="FRIGIDAIRE INTEGRABLE"/>
    <n v="570"/>
    <x v="0"/>
    <n v="56.53"/>
    <x v="4142"/>
  </r>
  <r>
    <x v="11"/>
    <n v="22501"/>
    <s v="M61344"/>
    <s v="FRIGIDAIRE INTEGRABLE"/>
    <n v="570"/>
    <x v="1"/>
    <n v="28.27"/>
    <x v="4142"/>
  </r>
  <r>
    <x v="11"/>
    <n v="22502"/>
    <s v="M61341"/>
    <s v="FRIGIDAIRE INTEGRABLE"/>
    <n v="570"/>
    <x v="0"/>
    <n v="56.53"/>
    <x v="4143"/>
  </r>
  <r>
    <x v="11"/>
    <n v="22502"/>
    <s v="M61341"/>
    <s v="FRIGIDAIRE INTEGRABLE"/>
    <n v="570"/>
    <x v="1"/>
    <n v="28.27"/>
    <x v="4143"/>
  </r>
  <r>
    <x v="11"/>
    <n v="22503"/>
    <s v="M61342"/>
    <s v="FRIGIDAIRE INTEGRABLE"/>
    <n v="570"/>
    <x v="0"/>
    <n v="56.53"/>
    <x v="4144"/>
  </r>
  <r>
    <x v="11"/>
    <n v="22503"/>
    <s v="M61342"/>
    <s v="FRIGIDAIRE INTEGRABLE"/>
    <n v="570"/>
    <x v="1"/>
    <n v="28.27"/>
    <x v="4144"/>
  </r>
  <r>
    <x v="9"/>
    <n v="22508"/>
    <s v="M41505"/>
    <s v="GABARIT DE CONTREPOIDS R9150"/>
    <n v="5450"/>
    <x v="0"/>
    <n v="900.87"/>
    <x v="4145"/>
  </r>
  <r>
    <x v="9"/>
    <n v="22508"/>
    <s v="M41505"/>
    <s v="GABARIT DE CONTREPOIDS R9150"/>
    <n v="5450"/>
    <x v="1"/>
    <n v="1157.19"/>
    <x v="4145"/>
  </r>
  <r>
    <x v="4"/>
    <n v="22511"/>
    <s v="M41506"/>
    <s v="MONITEUR OPTI OPTICAL"/>
    <n v="520"/>
    <x v="0"/>
    <n v="32.229999999999997"/>
    <x v="4146"/>
  </r>
  <r>
    <x v="4"/>
    <n v="22511"/>
    <s v="M41506"/>
    <s v="MONITEUR OPTI OPTICAL"/>
    <n v="520"/>
    <x v="1"/>
    <n v="45.05"/>
    <x v="4146"/>
  </r>
  <r>
    <x v="13"/>
    <n v="22518"/>
    <s v="M81039"/>
    <s v="LOT ELECTRICITE"/>
    <n v="73285.990000000005"/>
    <x v="0"/>
    <n v="3634.18"/>
    <x v="4147"/>
  </r>
  <r>
    <x v="13"/>
    <n v="22518"/>
    <s v="M81039"/>
    <s v="LOT ELECTRICITE"/>
    <n v="73285.990000000005"/>
    <x v="1"/>
    <n v="6580.12"/>
    <x v="4147"/>
  </r>
  <r>
    <x v="13"/>
    <n v="22519"/>
    <s v="M81038"/>
    <s v="ENCADREMENTS + CAISSONS FENETRES"/>
    <n v="17933.29"/>
    <x v="0"/>
    <n v="635.22"/>
    <x v="4148"/>
  </r>
  <r>
    <x v="13"/>
    <n v="22519"/>
    <s v="M81038"/>
    <s v="ENCADREMENTS + CAISSONS FENETRES"/>
    <n v="17933.29"/>
    <x v="1"/>
    <n v="1610.17"/>
    <x v="4148"/>
  </r>
  <r>
    <x v="11"/>
    <n v="22520"/>
    <s v="M81040"/>
    <s v="ESCALIERS ET RAMBARDES"/>
    <n v="25554.75"/>
    <x v="0"/>
    <n v="905.19"/>
    <x v="4149"/>
  </r>
  <r>
    <x v="11"/>
    <n v="22520"/>
    <s v="M81040"/>
    <s v="ESCALIERS ET RAMBARDES"/>
    <n v="25554.75"/>
    <x v="1"/>
    <n v="2214.13"/>
    <x v="4149"/>
  </r>
  <r>
    <x v="4"/>
    <n v="22527"/>
    <s v="M41516"/>
    <s v="MODULE DE CAROTTAGE"/>
    <n v="1533.01"/>
    <x v="0"/>
    <n v="135.75"/>
    <x v="4150"/>
  </r>
  <r>
    <x v="4"/>
    <n v="22527"/>
    <s v="M41516"/>
    <s v="MODULE DE CAROTTAGE"/>
    <n v="1533.01"/>
    <x v="1"/>
    <n v="137.65"/>
    <x v="4150"/>
  </r>
  <r>
    <x v="13"/>
    <n v="22535"/>
    <s v="M81041"/>
    <s v="HABILLAGE ET ETANCHEITE"/>
    <n v="5969.4"/>
    <x v="0"/>
    <n v="211.44"/>
    <x v="4151"/>
  </r>
  <r>
    <x v="13"/>
    <n v="22535"/>
    <s v="M81041"/>
    <s v="HABILLAGE ET ETANCHEITE"/>
    <n v="5969.4"/>
    <x v="1"/>
    <n v="535.98"/>
    <x v="4151"/>
  </r>
  <r>
    <x v="4"/>
    <n v="22536"/>
    <s v="M41565"/>
    <s v="BANC DE TEST POWER PACK R9968"/>
    <n v="6816.86"/>
    <x v="0"/>
    <n v="704.24"/>
    <x v="4152"/>
  </r>
  <r>
    <x v="4"/>
    <n v="22536"/>
    <s v="M41565"/>
    <s v="BANC DE TEST POWER PACK R9968"/>
    <n v="6816.86"/>
    <x v="1"/>
    <n v="633.5"/>
    <x v="4152"/>
  </r>
  <r>
    <x v="7"/>
    <n v="22544"/>
    <s v="M30307"/>
    <s v="IMPRIMANTE TRANSFERT THERMIQUE"/>
    <n v="24885"/>
    <x v="0"/>
    <n v="1762.89"/>
    <x v="4153"/>
  </r>
  <r>
    <x v="7"/>
    <n v="22544"/>
    <s v="M30307"/>
    <s v="IMPRIMANTE TRANSFERT THERMIQUE"/>
    <n v="24885"/>
    <x v="1"/>
    <n v="2170.1799999999998"/>
    <x v="4153"/>
  </r>
  <r>
    <x v="14"/>
    <n v="22550"/>
    <s v="M61450"/>
    <s v="PLATEFORME BOIS"/>
    <n v="4572.75"/>
    <x v="0"/>
    <n v="113.38"/>
    <x v="4154"/>
  </r>
  <r>
    <x v="14"/>
    <n v="22550"/>
    <s v="M61450"/>
    <s v="PLATEFORME BOIS"/>
    <n v="4572.75"/>
    <x v="1"/>
    <n v="226.76"/>
    <x v="4154"/>
  </r>
  <r>
    <x v="11"/>
    <n v="22552"/>
    <s v="M61451"/>
    <s v="ESCALIER COLIMACON"/>
    <n v="9950"/>
    <x v="0"/>
    <n v="352.44"/>
    <x v="4155"/>
  </r>
  <r>
    <x v="11"/>
    <n v="22552"/>
    <s v="M61451"/>
    <s v="ESCALIER COLIMACON"/>
    <n v="9950"/>
    <x v="1"/>
    <n v="862.1"/>
    <x v="4155"/>
  </r>
  <r>
    <x v="2"/>
    <n v="22553"/>
    <s v="P5173"/>
    <s v="PC DELL PRECISION TM  M4600"/>
    <n v="1618.56"/>
    <x v="0"/>
    <n v="267.54000000000002"/>
    <x v="4156"/>
  </r>
  <r>
    <x v="2"/>
    <n v="22553"/>
    <s v="P5173"/>
    <s v="PC DELL PRECISION TM  M4600"/>
    <n v="1618.56"/>
    <x v="1"/>
    <n v="306.29000000000002"/>
    <x v="4156"/>
  </r>
  <r>
    <x v="9"/>
    <n v="22558"/>
    <s v="M41531"/>
    <s v="GABARIT-KIT DE TRANSPORTS"/>
    <n v="1601.6"/>
    <x v="0"/>
    <n v="264.74"/>
    <x v="4157"/>
  </r>
  <r>
    <x v="9"/>
    <n v="22558"/>
    <s v="M41531"/>
    <s v="GABARIT-KIT DE TRANSPORTS"/>
    <n v="1601.6"/>
    <x v="1"/>
    <n v="293.99"/>
    <x v="4157"/>
  </r>
  <r>
    <x v="9"/>
    <n v="22559"/>
    <s v="M41532"/>
    <s v="GABARIT-KIT DE TRANSPORT"/>
    <n v="1371.37"/>
    <x v="0"/>
    <n v="226.68"/>
    <x v="4158"/>
  </r>
  <r>
    <x v="9"/>
    <n v="22559"/>
    <s v="M41532"/>
    <s v="GABARIT-KIT DE TRANSPORT"/>
    <n v="1371.37"/>
    <x v="1"/>
    <n v="251.74"/>
    <x v="4158"/>
  </r>
  <r>
    <x v="9"/>
    <n v="22560"/>
    <s v="M41533"/>
    <s v="GABARIT-KIT DE TRANSPORT"/>
    <n v="1371.37"/>
    <x v="0"/>
    <n v="226.68"/>
    <x v="4159"/>
  </r>
  <r>
    <x v="9"/>
    <n v="22560"/>
    <s v="M41533"/>
    <s v="GABARIT-KIT DE TRANSPORT"/>
    <n v="1371.37"/>
    <x v="1"/>
    <n v="251.74"/>
    <x v="4159"/>
  </r>
  <r>
    <x v="9"/>
    <n v="22561"/>
    <s v="M41534"/>
    <s v="GABARIT-KIT DE TRANSPORT"/>
    <n v="1371.37"/>
    <x v="0"/>
    <n v="226.68"/>
    <x v="4160"/>
  </r>
  <r>
    <x v="9"/>
    <n v="22561"/>
    <s v="M41534"/>
    <s v="GABARIT-KIT DE TRANSPORT"/>
    <n v="1371.37"/>
    <x v="1"/>
    <n v="251.74"/>
    <x v="4160"/>
  </r>
  <r>
    <x v="2"/>
    <n v="22567"/>
    <s v="U5202"/>
    <s v="PC 3D HP Z420"/>
    <n v="1526.63"/>
    <x v="0"/>
    <n v="252.35"/>
    <x v="4161"/>
  </r>
  <r>
    <x v="2"/>
    <n v="22567"/>
    <s v="U5202"/>
    <s v="PC 3D HP Z420"/>
    <n v="1526.63"/>
    <x v="1"/>
    <n v="288.89"/>
    <x v="4161"/>
  </r>
  <r>
    <x v="2"/>
    <n v="22568"/>
    <s v="U5193"/>
    <s v="PC 3D HP Z420"/>
    <n v="1526.63"/>
    <x v="0"/>
    <n v="252.35"/>
    <x v="4162"/>
  </r>
  <r>
    <x v="2"/>
    <n v="22568"/>
    <s v="U5193"/>
    <s v="PC 3D HP Z420"/>
    <n v="1526.63"/>
    <x v="1"/>
    <n v="288.89"/>
    <x v="4162"/>
  </r>
  <r>
    <x v="2"/>
    <n v="22569"/>
    <s v="U5194"/>
    <s v="PC 3D HP Z420"/>
    <n v="1526.63"/>
    <x v="0"/>
    <n v="252.35"/>
    <x v="4163"/>
  </r>
  <r>
    <x v="2"/>
    <n v="22569"/>
    <s v="U5194"/>
    <s v="PC 3D HP Z420"/>
    <n v="1526.63"/>
    <x v="1"/>
    <n v="288.89"/>
    <x v="4163"/>
  </r>
  <r>
    <x v="2"/>
    <n v="22570"/>
    <s v="U5195"/>
    <s v="PC 3D HP Z420"/>
    <n v="1526.63"/>
    <x v="0"/>
    <n v="252.35"/>
    <x v="4164"/>
  </r>
  <r>
    <x v="2"/>
    <n v="22570"/>
    <s v="U5195"/>
    <s v="PC 3D HP Z420"/>
    <n v="1526.63"/>
    <x v="1"/>
    <n v="288.89"/>
    <x v="4164"/>
  </r>
  <r>
    <x v="19"/>
    <n v="22575"/>
    <s v="M81051"/>
    <s v="TRAVAUX DE CHAUFFAGE-CLIMATISATION"/>
    <n v="37102.29"/>
    <x v="0"/>
    <n v="1314.22"/>
    <x v="4165"/>
  </r>
  <r>
    <x v="19"/>
    <n v="22575"/>
    <s v="M81051"/>
    <s v="TRAVAUX DE CHAUFFAGE-CLIMATISATION"/>
    <n v="37102.29"/>
    <x v="1"/>
    <n v="1839.87"/>
    <x v="4165"/>
  </r>
  <r>
    <x v="13"/>
    <n v="22577"/>
    <s v="M61452"/>
    <s v="POSE DE PROFILS CONTOURS DE FENETRES"/>
    <n v="4594.21"/>
    <x v="0"/>
    <n v="162.72999999999999"/>
    <x v="4166"/>
  </r>
  <r>
    <x v="13"/>
    <n v="22577"/>
    <s v="M61452"/>
    <s v="POSE DE PROFILS CONTOURS DE FENETRES"/>
    <n v="4594.21"/>
    <x v="1"/>
    <n v="398.06"/>
    <x v="4166"/>
  </r>
  <r>
    <x v="4"/>
    <n v="22583"/>
    <s v="M41523"/>
    <s v="SYSTEME DE MARQUAGE"/>
    <n v="4075"/>
    <x v="0"/>
    <n v="315.74"/>
    <x v="4167"/>
  </r>
  <r>
    <x v="4"/>
    <n v="22583"/>
    <s v="M41523"/>
    <s v="SYSTEME DE MARQUAGE"/>
    <n v="4075"/>
    <x v="1"/>
    <n v="353.06"/>
    <x v="4167"/>
  </r>
  <r>
    <x v="4"/>
    <n v="22584"/>
    <s v="M41524"/>
    <s v="SYSTEME DE MARQUAGE"/>
    <n v="4075"/>
    <x v="0"/>
    <n v="315.74"/>
    <x v="4168"/>
  </r>
  <r>
    <x v="4"/>
    <n v="22584"/>
    <s v="M41524"/>
    <s v="SYSTEME DE MARQUAGE"/>
    <n v="4075"/>
    <x v="1"/>
    <n v="353.06"/>
    <x v="4168"/>
  </r>
  <r>
    <x v="13"/>
    <n v="22585"/>
    <s v="M81042"/>
    <s v="RACCORDEMENT EAU POTABLE"/>
    <n v="11000"/>
    <x v="0"/>
    <n v="389.64"/>
    <x v="4169"/>
  </r>
  <r>
    <x v="13"/>
    <n v="22585"/>
    <s v="M81042"/>
    <s v="RACCORDEMENT EAU POTABLE"/>
    <n v="11000"/>
    <x v="1"/>
    <n v="272.74"/>
    <x v="4169"/>
  </r>
  <r>
    <x v="13"/>
    <n v="22592"/>
    <s v="M61456"/>
    <s v="CONTROLE PORTE FACADE EST"/>
    <n v="13975.09"/>
    <x v="0"/>
    <n v="346.5"/>
    <x v="4170"/>
  </r>
  <r>
    <x v="13"/>
    <n v="22592"/>
    <s v="M61456"/>
    <s v="CONTROLE PORTE FACADE EST"/>
    <n v="13975.09"/>
    <x v="1"/>
    <n v="346.5"/>
    <x v="4170"/>
  </r>
  <r>
    <x v="9"/>
    <n v="22593"/>
    <s v="M41526"/>
    <s v="GABARIT 11069000"/>
    <n v="4500"/>
    <x v="0"/>
    <n v="743.84"/>
    <x v="4171"/>
  </r>
  <r>
    <x v="9"/>
    <n v="22593"/>
    <s v="M41526"/>
    <s v="GABARIT 11069000"/>
    <n v="4500"/>
    <x v="1"/>
    <n v="1047.95"/>
    <x v="4171"/>
  </r>
  <r>
    <x v="9"/>
    <n v="22594"/>
    <s v="M41527"/>
    <s v="GABARIT 11069000"/>
    <n v="520"/>
    <x v="0"/>
    <n v="85.95"/>
    <x v="4172"/>
  </r>
  <r>
    <x v="9"/>
    <n v="22594"/>
    <s v="M41527"/>
    <s v="GABARIT 11069000"/>
    <n v="520"/>
    <x v="1"/>
    <n v="121.1"/>
    <x v="4172"/>
  </r>
  <r>
    <x v="11"/>
    <n v="22595"/>
    <s v="M81043"/>
    <s v="RESINE DE SOL"/>
    <n v="4565"/>
    <x v="0"/>
    <n v="161.69999999999999"/>
    <x v="4173"/>
  </r>
  <r>
    <x v="11"/>
    <n v="22595"/>
    <s v="M81043"/>
    <s v="RESINE DE SOL"/>
    <n v="4565"/>
    <x v="1"/>
    <n v="424.23"/>
    <x v="4173"/>
  </r>
  <r>
    <x v="7"/>
    <n v="22600"/>
    <s v="M30348"/>
    <s v="IMPRIMANTE GUN"/>
    <n v="1592"/>
    <x v="0"/>
    <n v="263.14999999999998"/>
    <x v="4174"/>
  </r>
  <r>
    <x v="7"/>
    <n v="22600"/>
    <s v="M30348"/>
    <s v="IMPRIMANTE GUN"/>
    <n v="1592"/>
    <x v="1"/>
    <n v="149.4"/>
    <x v="4174"/>
  </r>
  <r>
    <x v="7"/>
    <n v="22601"/>
    <s v="M30349"/>
    <s v="IMPRIMANTE GUN"/>
    <n v="1592"/>
    <x v="0"/>
    <n v="263.14999999999998"/>
    <x v="4175"/>
  </r>
  <r>
    <x v="7"/>
    <n v="22601"/>
    <s v="M30349"/>
    <s v="IMPRIMANTE GUN"/>
    <n v="1592"/>
    <x v="1"/>
    <n v="149.4"/>
    <x v="4175"/>
  </r>
  <r>
    <x v="7"/>
    <n v="22602"/>
    <s v="M30350"/>
    <s v="IMPRIMANTE GUN"/>
    <n v="1592"/>
    <x v="0"/>
    <n v="263.14999999999998"/>
    <x v="4176"/>
  </r>
  <r>
    <x v="7"/>
    <n v="22602"/>
    <s v="M30350"/>
    <s v="IMPRIMANTE GUN"/>
    <n v="1592"/>
    <x v="1"/>
    <n v="149.4"/>
    <x v="4176"/>
  </r>
  <r>
    <x v="7"/>
    <n v="22603"/>
    <s v="M30351"/>
    <s v="IMPRIMANTE GUN"/>
    <n v="1592"/>
    <x v="0"/>
    <n v="263.14999999999998"/>
    <x v="4177"/>
  </r>
  <r>
    <x v="7"/>
    <n v="22603"/>
    <s v="M30351"/>
    <s v="IMPRIMANTE GUN"/>
    <n v="1592"/>
    <x v="1"/>
    <n v="149.4"/>
    <x v="4177"/>
  </r>
  <r>
    <x v="7"/>
    <n v="22608"/>
    <s v="I5062"/>
    <s v="IMPRIMANTE ZEBRA ZT 230"/>
    <n v="1219"/>
    <x v="0"/>
    <n v="201.5"/>
    <x v="4178"/>
  </r>
  <r>
    <x v="7"/>
    <n v="22608"/>
    <s v="I5062"/>
    <s v="IMPRIMANTE ZEBRA ZT 230"/>
    <n v="1219"/>
    <x v="1"/>
    <n v="114.39"/>
    <x v="4178"/>
  </r>
  <r>
    <x v="7"/>
    <n v="22609"/>
    <s v="I5065"/>
    <s v="IMPRIMANTE ZEBRA ZT 230"/>
    <n v="1219"/>
    <x v="0"/>
    <n v="201.5"/>
    <x v="4179"/>
  </r>
  <r>
    <x v="7"/>
    <n v="22609"/>
    <s v="I5065"/>
    <s v="IMPRIMANTE ZEBRA ZT 230"/>
    <n v="1219"/>
    <x v="1"/>
    <n v="114.39"/>
    <x v="4179"/>
  </r>
  <r>
    <x v="7"/>
    <n v="22610"/>
    <s v="I5034"/>
    <s v="IMPRIMANTE ZEBRA ZT 230"/>
    <n v="1219"/>
    <x v="0"/>
    <n v="201.5"/>
    <x v="4180"/>
  </r>
  <r>
    <x v="7"/>
    <n v="22610"/>
    <s v="I5034"/>
    <s v="IMPRIMANTE ZEBRA ZT 230"/>
    <n v="1219"/>
    <x v="1"/>
    <n v="114.39"/>
    <x v="4180"/>
  </r>
  <r>
    <x v="7"/>
    <n v="22611"/>
    <s v="I5035"/>
    <s v="IMPRIMANTE ZEBRA ZT 230"/>
    <n v="1219"/>
    <x v="0"/>
    <n v="201.5"/>
    <x v="4181"/>
  </r>
  <r>
    <x v="7"/>
    <n v="22611"/>
    <s v="I5035"/>
    <s v="IMPRIMANTE ZEBRA ZT 230"/>
    <n v="1219"/>
    <x v="1"/>
    <n v="114.39"/>
    <x v="4181"/>
  </r>
  <r>
    <x v="3"/>
    <n v="22617"/>
    <s v="M50130"/>
    <s v="NACELLE CISEAU HAULOTTE COMPACT 12"/>
    <n v="13943.4"/>
    <x v="0"/>
    <n v="460.96"/>
    <x v="4182"/>
  </r>
  <r>
    <x v="3"/>
    <n v="22617"/>
    <s v="M50130"/>
    <s v="NACELLE CISEAU HAULOTTE COMPACT 12"/>
    <n v="13943.4"/>
    <x v="1"/>
    <n v="1354.76"/>
    <x v="4182"/>
  </r>
  <r>
    <x v="4"/>
    <n v="22618"/>
    <s v="M41539"/>
    <s v="CRIC G10 GKS 10T"/>
    <n v="1979"/>
    <x v="0"/>
    <n v="163.56"/>
    <x v="4183"/>
  </r>
  <r>
    <x v="4"/>
    <n v="22618"/>
    <s v="M41539"/>
    <s v="CRIC G10 GKS 10T"/>
    <n v="1979"/>
    <x v="1"/>
    <n v="147.21"/>
    <x v="4183"/>
  </r>
  <r>
    <x v="8"/>
    <n v="22619"/>
    <s v="M41540"/>
    <s v="MODELE PATTERN"/>
    <n v="13464.73"/>
    <x v="0"/>
    <n v="2225.6799999999998"/>
    <x v="4184"/>
  </r>
  <r>
    <x v="8"/>
    <n v="22619"/>
    <s v="M41540"/>
    <s v="MODELE PATTERN"/>
    <n v="13464.73"/>
    <x v="1"/>
    <n v="3338.52"/>
    <x v="4184"/>
  </r>
  <r>
    <x v="8"/>
    <n v="22620"/>
    <s v="M41541"/>
    <s v="MODELE BRUT"/>
    <n v="9400"/>
    <x v="0"/>
    <n v="1553.79"/>
    <x v="4185"/>
  </r>
  <r>
    <x v="8"/>
    <n v="22620"/>
    <s v="M41541"/>
    <s v="MODELE BRUT"/>
    <n v="9400"/>
    <x v="1"/>
    <n v="1931.51"/>
    <x v="4185"/>
  </r>
  <r>
    <x v="6"/>
    <n v="22625"/>
    <s v="M30314"/>
    <s v="LOGICIELS DE SIMULATION"/>
    <n v="22000"/>
    <x v="0"/>
    <n v="3636.53"/>
    <x v="4186"/>
  </r>
  <r>
    <x v="6"/>
    <n v="22625"/>
    <s v="M30314"/>
    <s v="LOGICIELS DE SIMULATION"/>
    <n v="22000"/>
    <x v="1"/>
    <n v="0"/>
    <x v="4186"/>
  </r>
  <r>
    <x v="6"/>
    <n v="22626"/>
    <s v="M30315"/>
    <s v="LICENCE 903882"/>
    <n v="3850"/>
    <x v="0"/>
    <n v="636.39"/>
    <x v="4187"/>
  </r>
  <r>
    <x v="6"/>
    <n v="22626"/>
    <s v="M30315"/>
    <s v="LICENCE 903882"/>
    <n v="3850"/>
    <x v="1"/>
    <n v="0"/>
    <x v="4187"/>
  </r>
  <r>
    <x v="9"/>
    <n v="22628"/>
    <s v="M41544"/>
    <s v="GABARIT SKD 996B"/>
    <n v="800"/>
    <x v="0"/>
    <n v="132.24"/>
    <x v="4188"/>
  </r>
  <r>
    <x v="9"/>
    <n v="22628"/>
    <s v="M41544"/>
    <s v="GABARIT SKD 996B"/>
    <n v="800"/>
    <x v="1"/>
    <n v="198.36"/>
    <x v="4188"/>
  </r>
  <r>
    <x v="7"/>
    <n v="22633"/>
    <s v="M30317"/>
    <s v="CAISSE ENREGISTREUSE"/>
    <n v="3300"/>
    <x v="0"/>
    <n v="545.48"/>
    <x v="4189"/>
  </r>
  <r>
    <x v="7"/>
    <n v="22633"/>
    <s v="M30317"/>
    <s v="CAISSE ENREGISTREUSE"/>
    <n v="3300"/>
    <x v="1"/>
    <n v="309.69"/>
    <x v="4189"/>
  </r>
  <r>
    <x v="6"/>
    <n v="22634"/>
    <s v="M30318"/>
    <s v="LOGICIEL OMC POS"/>
    <n v="900"/>
    <x v="0"/>
    <n v="148.77000000000001"/>
    <x v="4190"/>
  </r>
  <r>
    <x v="6"/>
    <n v="22634"/>
    <s v="M30318"/>
    <s v="LOGICIEL OMC POS"/>
    <n v="900"/>
    <x v="1"/>
    <n v="0"/>
    <x v="4190"/>
  </r>
  <r>
    <x v="6"/>
    <n v="22635"/>
    <s v="M30319"/>
    <s v="LOGICIEL OMC MAGASIN SUPPL"/>
    <n v="500"/>
    <x v="0"/>
    <n v="82.65"/>
    <x v="4191"/>
  </r>
  <r>
    <x v="6"/>
    <n v="22635"/>
    <s v="M30319"/>
    <s v="LOGICIEL OMC MAGASIN SUPPL"/>
    <n v="500"/>
    <x v="1"/>
    <n v="0"/>
    <x v="4191"/>
  </r>
  <r>
    <x v="4"/>
    <n v="22642"/>
    <s v="M41548"/>
    <s v="APPAREIL DE MESURE"/>
    <n v="5087.6000000000004"/>
    <x v="0"/>
    <n v="315.36"/>
    <x v="4192"/>
  </r>
  <r>
    <x v="4"/>
    <n v="22642"/>
    <s v="M41548"/>
    <s v="APPAREIL DE MESURE"/>
    <n v="5087.6000000000004"/>
    <x v="1"/>
    <n v="488.8"/>
    <x v="4192"/>
  </r>
  <r>
    <x v="4"/>
    <n v="22643"/>
    <s v="M41549"/>
    <s v="MACHINE ESSAIS TRACTION"/>
    <n v="53695"/>
    <x v="0"/>
    <n v="3328.36"/>
    <x v="4193"/>
  </r>
  <r>
    <x v="4"/>
    <n v="22643"/>
    <s v="M41549"/>
    <s v="MACHINE ESSAIS TRACTION"/>
    <n v="53695"/>
    <x v="1"/>
    <n v="5834.1"/>
    <x v="4193"/>
  </r>
  <r>
    <x v="11"/>
    <n v="22650"/>
    <s v="M61463"/>
    <s v="HABILLAGE ESCALIER COLIMACON"/>
    <n v="1310.6099999999999"/>
    <x v="0"/>
    <n v="46.43"/>
    <x v="4194"/>
  </r>
  <r>
    <x v="11"/>
    <n v="22650"/>
    <s v="M61463"/>
    <s v="HABILLAGE ESCALIER COLIMACON"/>
    <n v="1310.6099999999999"/>
    <x v="1"/>
    <n v="125.92"/>
    <x v="4194"/>
  </r>
  <r>
    <x v="5"/>
    <n v="22651"/>
    <s v="M61464"/>
    <s v="ENROULEUR 884 LG 20M"/>
    <n v="929.6"/>
    <x v="0"/>
    <n v="46.1"/>
    <x v="4195"/>
  </r>
  <r>
    <x v="5"/>
    <n v="22651"/>
    <s v="M61464"/>
    <s v="ENROULEUR 884 LG 20M"/>
    <n v="929.6"/>
    <x v="1"/>
    <n v="89.31"/>
    <x v="4195"/>
  </r>
  <r>
    <x v="5"/>
    <n v="22652"/>
    <s v="M61465"/>
    <s v="ENROULEUR PROLONGATEUR LF3K 032516 RN"/>
    <n v="578"/>
    <x v="0"/>
    <n v="28.66"/>
    <x v="4196"/>
  </r>
  <r>
    <x v="5"/>
    <n v="22652"/>
    <s v="M61465"/>
    <s v="ENROULEUR PROLONGATEUR LF3K 032516 RN"/>
    <n v="578"/>
    <x v="1"/>
    <n v="55.53"/>
    <x v="4196"/>
  </r>
  <r>
    <x v="5"/>
    <n v="22653"/>
    <s v="M61466"/>
    <s v="ENROULEUR PROLONGATEUR LF3K 032516 RN"/>
    <n v="578"/>
    <x v="0"/>
    <n v="28.66"/>
    <x v="4197"/>
  </r>
  <r>
    <x v="5"/>
    <n v="22653"/>
    <s v="M61466"/>
    <s v="ENROULEUR PROLONGATEUR LF3K 032516 RN"/>
    <n v="578"/>
    <x v="1"/>
    <n v="55.53"/>
    <x v="4197"/>
  </r>
  <r>
    <x v="2"/>
    <n v="22658"/>
    <s v="P5171"/>
    <s v="PC HP 8570P"/>
    <n v="943.63"/>
    <x v="0"/>
    <n v="155.97999999999999"/>
    <x v="4198"/>
  </r>
  <r>
    <x v="2"/>
    <n v="22658"/>
    <s v="P5171"/>
    <s v="PC HP 8570P"/>
    <n v="943.63"/>
    <x v="1"/>
    <n v="194.96"/>
    <x v="4198"/>
  </r>
  <r>
    <x v="2"/>
    <n v="22659"/>
    <s v="P5172"/>
    <s v="PC HP 8570P"/>
    <n v="943.63"/>
    <x v="0"/>
    <n v="155.97999999999999"/>
    <x v="4199"/>
  </r>
  <r>
    <x v="2"/>
    <n v="22659"/>
    <s v="P5172"/>
    <s v="PC HP 8570P"/>
    <n v="943.63"/>
    <x v="1"/>
    <n v="194.96"/>
    <x v="4199"/>
  </r>
  <r>
    <x v="4"/>
    <n v="22660"/>
    <s v="M41551"/>
    <s v="MAT TELESCOPIQUE AVEC TREPIED"/>
    <n v="1746.36"/>
    <x v="0"/>
    <n v="108.25"/>
    <x v="4200"/>
  </r>
  <r>
    <x v="4"/>
    <n v="22660"/>
    <s v="M41551"/>
    <s v="MAT TELESCOPIQUE AVEC TREPIED"/>
    <n v="1746.36"/>
    <x v="1"/>
    <n v="173.28"/>
    <x v="4200"/>
  </r>
  <r>
    <x v="4"/>
    <n v="22661"/>
    <s v="M41552"/>
    <s v="MAT TELESCOPIQUE AVEC TREPIED"/>
    <n v="1746.36"/>
    <x v="0"/>
    <n v="108.25"/>
    <x v="4201"/>
  </r>
  <r>
    <x v="4"/>
    <n v="22661"/>
    <s v="M41552"/>
    <s v="MAT TELESCOPIQUE AVEC TREPIED"/>
    <n v="1746.36"/>
    <x v="1"/>
    <n v="173.28"/>
    <x v="4201"/>
  </r>
  <r>
    <x v="9"/>
    <n v="22662"/>
    <s v="M41553"/>
    <s v="GABARIT DE TRANSPORT"/>
    <n v="1601.6"/>
    <x v="0"/>
    <n v="264.74"/>
    <x v="4202"/>
  </r>
  <r>
    <x v="9"/>
    <n v="22662"/>
    <s v="M41553"/>
    <s v="GABARIT DE TRANSPORT"/>
    <n v="1601.6"/>
    <x v="1"/>
    <n v="293.99"/>
    <x v="4202"/>
  </r>
  <r>
    <x v="9"/>
    <n v="22667"/>
    <s v="M41558"/>
    <s v="GABARIT DE TRANSPORT"/>
    <n v="1371.37"/>
    <x v="0"/>
    <n v="226.68"/>
    <x v="4203"/>
  </r>
  <r>
    <x v="9"/>
    <n v="22667"/>
    <s v="M41558"/>
    <s v="GABARIT DE TRANSPORT"/>
    <n v="1371.37"/>
    <x v="1"/>
    <n v="251.74"/>
    <x v="4203"/>
  </r>
  <r>
    <x v="9"/>
    <n v="22668"/>
    <s v="M41559"/>
    <s v="GABARIT DE TRANSPORT"/>
    <n v="1371.37"/>
    <x v="0"/>
    <n v="226.68"/>
    <x v="4204"/>
  </r>
  <r>
    <x v="9"/>
    <n v="22668"/>
    <s v="M41559"/>
    <s v="GABARIT DE TRANSPORT"/>
    <n v="1371.37"/>
    <x v="1"/>
    <n v="251.74"/>
    <x v="4204"/>
  </r>
  <r>
    <x v="9"/>
    <n v="22669"/>
    <s v="M41560"/>
    <s v="GABARIT DE TRANSPORT"/>
    <n v="1371.37"/>
    <x v="0"/>
    <n v="226.68"/>
    <x v="4205"/>
  </r>
  <r>
    <x v="9"/>
    <n v="22669"/>
    <s v="M41560"/>
    <s v="GABARIT DE TRANSPORT"/>
    <n v="1371.37"/>
    <x v="1"/>
    <n v="251.74"/>
    <x v="4205"/>
  </r>
  <r>
    <x v="9"/>
    <n v="22670"/>
    <s v="M41561"/>
    <s v="GABARIT DE TRANSPORT"/>
    <n v="1371.37"/>
    <x v="0"/>
    <n v="226.68"/>
    <x v="4206"/>
  </r>
  <r>
    <x v="9"/>
    <n v="22670"/>
    <s v="M41561"/>
    <s v="GABARIT DE TRANSPORT"/>
    <n v="1371.37"/>
    <x v="1"/>
    <n v="251.74"/>
    <x v="4206"/>
  </r>
  <r>
    <x v="4"/>
    <n v="22676"/>
    <s v="M41563"/>
    <s v="PINCE DE COURANT DE FUITE 360 FLUKE"/>
    <n v="592.79999999999995"/>
    <x v="0"/>
    <n v="97.99"/>
    <x v="4207"/>
  </r>
  <r>
    <x v="4"/>
    <n v="22676"/>
    <s v="M41563"/>
    <s v="PINCE DE COURANT DE FUITE 360 FLUKE"/>
    <n v="592.79999999999995"/>
    <x v="1"/>
    <n v="56.95"/>
    <x v="4207"/>
  </r>
  <r>
    <x v="8"/>
    <n v="22677"/>
    <s v="M41564"/>
    <s v="FRAIS DE MODELE R996B"/>
    <n v="12612"/>
    <x v="0"/>
    <n v="2084.7199999999998"/>
    <x v="4208"/>
  </r>
  <r>
    <x v="8"/>
    <n v="22677"/>
    <s v="M41564"/>
    <s v="FRAIS DE MODELE R996B"/>
    <n v="12612"/>
    <x v="1"/>
    <n v="3127.08"/>
    <x v="4208"/>
  </r>
  <r>
    <x v="3"/>
    <n v="22678"/>
    <s v="M41364B"/>
    <s v="ROULETTES POUR CHANDELLES"/>
    <n v="545.6"/>
    <x v="0"/>
    <n v="33.82"/>
    <x v="4209"/>
  </r>
  <r>
    <x v="3"/>
    <n v="22678"/>
    <s v="M41364B"/>
    <s v="ROULETTES POUR CHANDELLES"/>
    <n v="545.6"/>
    <x v="1"/>
    <n v="40.340000000000003"/>
    <x v="4209"/>
  </r>
  <r>
    <x v="3"/>
    <n v="22683"/>
    <s v="M41369B"/>
    <s v="ROULETTES POUR CHANDELLES"/>
    <n v="545.6"/>
    <x v="0"/>
    <n v="33.82"/>
    <x v="4210"/>
  </r>
  <r>
    <x v="3"/>
    <n v="22683"/>
    <s v="M41369B"/>
    <s v="ROULETTES POUR CHANDELLES"/>
    <n v="545.6"/>
    <x v="1"/>
    <n v="40.340000000000003"/>
    <x v="4210"/>
  </r>
  <r>
    <x v="3"/>
    <n v="22684"/>
    <s v="M41370B"/>
    <s v="ROULETTES POUR CHANDELLES"/>
    <n v="545.6"/>
    <x v="0"/>
    <n v="33.82"/>
    <x v="4211"/>
  </r>
  <r>
    <x v="3"/>
    <n v="22684"/>
    <s v="M41370B"/>
    <s v="ROULETTES POUR CHANDELLES"/>
    <n v="545.6"/>
    <x v="1"/>
    <n v="40.340000000000003"/>
    <x v="4211"/>
  </r>
  <r>
    <x v="3"/>
    <n v="22685"/>
    <s v="M41371B"/>
    <s v="ROULETTES POUR CHANDELLES"/>
    <n v="545.6"/>
    <x v="0"/>
    <n v="33.82"/>
    <x v="4212"/>
  </r>
  <r>
    <x v="3"/>
    <n v="22685"/>
    <s v="M41371B"/>
    <s v="ROULETTES POUR CHANDELLES"/>
    <n v="545.6"/>
    <x v="1"/>
    <n v="40.340000000000003"/>
    <x v="4212"/>
  </r>
  <r>
    <x v="3"/>
    <n v="22686"/>
    <s v="M41372B"/>
    <s v="ROULETTES POUR CHANDELLES"/>
    <n v="545.6"/>
    <x v="0"/>
    <n v="33.82"/>
    <x v="4213"/>
  </r>
  <r>
    <x v="3"/>
    <n v="22686"/>
    <s v="M41372B"/>
    <s v="ROULETTES POUR CHANDELLES"/>
    <n v="545.6"/>
    <x v="1"/>
    <n v="40.340000000000003"/>
    <x v="4213"/>
  </r>
  <r>
    <x v="3"/>
    <n v="22687"/>
    <s v="M41373B"/>
    <s v="ROULETTES POUR CHANDELLES"/>
    <n v="545.6"/>
    <x v="0"/>
    <n v="33.82"/>
    <x v="4214"/>
  </r>
  <r>
    <x v="3"/>
    <n v="22687"/>
    <s v="M41373B"/>
    <s v="ROULETTES POUR CHANDELLES"/>
    <n v="545.6"/>
    <x v="1"/>
    <n v="40.340000000000003"/>
    <x v="4214"/>
  </r>
  <r>
    <x v="3"/>
    <n v="22692"/>
    <s v="M41378B"/>
    <s v="ROULETTES POUR CHANDELLES"/>
    <n v="545.6"/>
    <x v="0"/>
    <n v="33.82"/>
    <x v="4215"/>
  </r>
  <r>
    <x v="3"/>
    <n v="22692"/>
    <s v="M41378B"/>
    <s v="ROULETTES POUR CHANDELLES"/>
    <n v="545.6"/>
    <x v="1"/>
    <n v="40.340000000000003"/>
    <x v="4215"/>
  </r>
  <r>
    <x v="3"/>
    <n v="22693"/>
    <s v="M41379B"/>
    <s v="ROULETTES POUR CHANDELLES"/>
    <n v="545.6"/>
    <x v="0"/>
    <n v="33.82"/>
    <x v="4216"/>
  </r>
  <r>
    <x v="3"/>
    <n v="22693"/>
    <s v="M41379B"/>
    <s v="ROULETTES POUR CHANDELLES"/>
    <n v="545.6"/>
    <x v="1"/>
    <n v="40.340000000000003"/>
    <x v="4216"/>
  </r>
  <r>
    <x v="3"/>
    <n v="22694"/>
    <s v="M41380B"/>
    <s v="ROULETTES POUR CHANDELLES"/>
    <n v="545.6"/>
    <x v="0"/>
    <n v="33.82"/>
    <x v="4217"/>
  </r>
  <r>
    <x v="3"/>
    <n v="22694"/>
    <s v="M41380B"/>
    <s v="ROULETTES POUR CHANDELLES"/>
    <n v="545.6"/>
    <x v="1"/>
    <n v="40.340000000000003"/>
    <x v="4217"/>
  </r>
  <r>
    <x v="3"/>
    <n v="22695"/>
    <s v="M41381B"/>
    <s v="ROULETTES POUR CHANDELLES"/>
    <n v="545.6"/>
    <x v="0"/>
    <n v="33.82"/>
    <x v="4218"/>
  </r>
  <r>
    <x v="3"/>
    <n v="22695"/>
    <s v="M41381B"/>
    <s v="ROULETTES POUR CHANDELLES"/>
    <n v="545.6"/>
    <x v="1"/>
    <n v="40.340000000000003"/>
    <x v="4218"/>
  </r>
  <r>
    <x v="1"/>
    <n v="22700"/>
    <s v="M30325"/>
    <s v="COFFRE FORT ACIER"/>
    <n v="997"/>
    <x v="0"/>
    <n v="38.03"/>
    <x v="4219"/>
  </r>
  <r>
    <x v="1"/>
    <n v="22700"/>
    <s v="M30325"/>
    <s v="COFFRE FORT ACIER"/>
    <n v="997"/>
    <x v="1"/>
    <n v="49.44"/>
    <x v="4219"/>
  </r>
  <r>
    <x v="4"/>
    <n v="22701"/>
    <s v="M41566"/>
    <s v="SIMULATEUR DE MESURE"/>
    <n v="543"/>
    <x v="0"/>
    <n v="33.659999999999997"/>
    <x v="4220"/>
  </r>
  <r>
    <x v="4"/>
    <n v="22701"/>
    <s v="M41566"/>
    <s v="SIMULATEUR DE MESURE"/>
    <n v="543"/>
    <x v="1"/>
    <n v="52.17"/>
    <x v="4220"/>
  </r>
  <r>
    <x v="6"/>
    <n v="22702"/>
    <s v="M30326"/>
    <s v="LOGICIEL LANGUE SUPPLEMENTAIRE"/>
    <n v="805.1"/>
    <x v="0"/>
    <n v="133.08000000000001"/>
    <x v="4221"/>
  </r>
  <r>
    <x v="6"/>
    <n v="22702"/>
    <s v="M30326"/>
    <s v="LOGICIEL LANGUE SUPPLEMENTAIRE"/>
    <n v="805.1"/>
    <x v="1"/>
    <n v="0"/>
    <x v="4221"/>
  </r>
  <r>
    <x v="13"/>
    <n v="22703"/>
    <s v="B40"/>
    <s v="ENCADREMENT DE FENETRES"/>
    <n v="7087.28"/>
    <x v="0"/>
    <n v="251.04"/>
    <x v="4222"/>
  </r>
  <r>
    <x v="13"/>
    <n v="22703"/>
    <s v="B40"/>
    <s v="ENCADREMENT DE FENETRES"/>
    <n v="7087.28"/>
    <x v="1"/>
    <n v="703.2"/>
    <x v="4222"/>
  </r>
  <r>
    <x v="4"/>
    <n v="22709"/>
    <s v="M41570"/>
    <s v="CABLE POUR VISSEUSE"/>
    <n v="1330"/>
    <x v="0"/>
    <n v="103.05"/>
    <x v="4223"/>
  </r>
  <r>
    <x v="4"/>
    <n v="22709"/>
    <s v="M41570"/>
    <s v="CABLE POUR VISSEUSE"/>
    <n v="1330"/>
    <x v="1"/>
    <n v="131.97"/>
    <x v="4223"/>
  </r>
  <r>
    <x v="5"/>
    <n v="22717"/>
    <s v="M61475"/>
    <s v="CLOISONS + PORTE"/>
    <n v="1763.63"/>
    <x v="0"/>
    <n v="62.47"/>
    <x v="4224"/>
  </r>
  <r>
    <x v="5"/>
    <n v="22717"/>
    <s v="M61475"/>
    <s v="CLOISONS + PORTE"/>
    <n v="1763.63"/>
    <x v="1"/>
    <n v="158.35"/>
    <x v="4224"/>
  </r>
  <r>
    <x v="5"/>
    <n v="22718"/>
    <s v="M61476"/>
    <s v="CLOISONS + PORTE"/>
    <n v="1763.63"/>
    <x v="0"/>
    <n v="62.47"/>
    <x v="4225"/>
  </r>
  <r>
    <x v="5"/>
    <n v="22718"/>
    <s v="M61476"/>
    <s v="CLOISONS + PORTE"/>
    <n v="1763.63"/>
    <x v="1"/>
    <n v="158.35"/>
    <x v="4225"/>
  </r>
  <r>
    <x v="9"/>
    <n v="22719"/>
    <s v="M41575"/>
    <s v="GABARIT D'ESSAI"/>
    <n v="4770"/>
    <x v="0"/>
    <n v="788.47"/>
    <x v="4226"/>
  </r>
  <r>
    <x v="9"/>
    <n v="22719"/>
    <s v="M41575"/>
    <s v="GABARIT D'ESSAI"/>
    <n v="4770"/>
    <x v="1"/>
    <n v="1052.01"/>
    <x v="4226"/>
  </r>
  <r>
    <x v="4"/>
    <n v="22720"/>
    <s v="M41576"/>
    <s v="ENSEMBLE SUPPORT"/>
    <n v="3960"/>
    <x v="0"/>
    <n v="654.58000000000004"/>
    <x v="4227"/>
  </r>
  <r>
    <x v="4"/>
    <n v="22720"/>
    <s v="M41576"/>
    <s v="ENSEMBLE SUPPORT"/>
    <n v="3960"/>
    <x v="1"/>
    <n v="343.11"/>
    <x v="4227"/>
  </r>
  <r>
    <x v="5"/>
    <n v="22725"/>
    <s v="M61479"/>
    <s v="ENROULEUR AIR /EAU 884 LG 20M"/>
    <n v="929.6"/>
    <x v="0"/>
    <n v="46.1"/>
    <x v="4228"/>
  </r>
  <r>
    <x v="5"/>
    <n v="22725"/>
    <s v="M61479"/>
    <s v="ENROULEUR AIR /EAU 884 LG 20M"/>
    <n v="929.6"/>
    <x v="1"/>
    <n v="92.23"/>
    <x v="4228"/>
  </r>
  <r>
    <x v="5"/>
    <n v="22726"/>
    <s v="M61480"/>
    <s v="ENROULEUR AIR/EAU LF3K 032516 RN"/>
    <n v="592.5"/>
    <x v="0"/>
    <n v="29.38"/>
    <x v="4229"/>
  </r>
  <r>
    <x v="5"/>
    <n v="22726"/>
    <s v="M61480"/>
    <s v="ENROULEUR AIR/EAU LF3K 032516 RN"/>
    <n v="592.5"/>
    <x v="1"/>
    <n v="58.78"/>
    <x v="4229"/>
  </r>
  <r>
    <x v="5"/>
    <n v="22727"/>
    <s v="M61482"/>
    <s v="BAC DE RETENTION A REHAUSSE 1GRV"/>
    <n v="702.24"/>
    <x v="0"/>
    <n v="24.87"/>
    <x v="4230"/>
  </r>
  <r>
    <x v="5"/>
    <n v="22727"/>
    <s v="M61482"/>
    <s v="BAC DE RETENTION A REHAUSSE 1GRV"/>
    <n v="702.24"/>
    <x v="1"/>
    <n v="71.89"/>
    <x v="4230"/>
  </r>
  <r>
    <x v="6"/>
    <n v="22728"/>
    <s v="M30328"/>
    <s v="LOGICIEL PRESS STRESS 3D"/>
    <n v="7000"/>
    <x v="0"/>
    <n v="1157.08"/>
    <x v="4231"/>
  </r>
  <r>
    <x v="6"/>
    <n v="22728"/>
    <s v="M30328"/>
    <s v="LOGICIEL PRESS STRESS 3D"/>
    <n v="7000"/>
    <x v="1"/>
    <n v="0"/>
    <x v="4231"/>
  </r>
  <r>
    <x v="6"/>
    <n v="22734"/>
    <s v="M30364"/>
    <s v="PRE ETUDE ADEQUATION WMS"/>
    <n v="7440"/>
    <x v="0"/>
    <n v="1229.81"/>
    <x v="4232"/>
  </r>
  <r>
    <x v="6"/>
    <n v="22734"/>
    <s v="M30364"/>
    <s v="PRE ETUDE ADEQUATION WMS"/>
    <n v="7440"/>
    <x v="1"/>
    <n v="0"/>
    <x v="4232"/>
  </r>
  <r>
    <x v="4"/>
    <n v="22735"/>
    <s v="M41580"/>
    <s v="SUPPORT DE SERRAGE HYDRAULIQUE"/>
    <n v="3800"/>
    <x v="0"/>
    <n v="628.13"/>
    <x v="4233"/>
  </r>
  <r>
    <x v="4"/>
    <n v="22735"/>
    <s v="M41580"/>
    <s v="SUPPORT DE SERRAGE HYDRAULIQUE"/>
    <n v="3800"/>
    <x v="1"/>
    <n v="388.99"/>
    <x v="4233"/>
  </r>
  <r>
    <x v="9"/>
    <n v="22736"/>
    <s v="M41581"/>
    <s v="GABARIT COURONNE REDUCTEUR"/>
    <n v="2610"/>
    <x v="0"/>
    <n v="431.42"/>
    <x v="4234"/>
  </r>
  <r>
    <x v="9"/>
    <n v="22736"/>
    <s v="M41581"/>
    <s v="GABARIT COURONNE REDUCTEUR"/>
    <n v="2610"/>
    <x v="1"/>
    <n v="647.14"/>
    <x v="4234"/>
  </r>
  <r>
    <x v="9"/>
    <n v="22737"/>
    <s v="M41582"/>
    <s v="GABARIT PASSAGE MOTEUR"/>
    <n v="1040"/>
    <x v="0"/>
    <n v="171.91"/>
    <x v="4235"/>
  </r>
  <r>
    <x v="9"/>
    <n v="22737"/>
    <s v="M41582"/>
    <s v="GABARIT PASSAGE MOTEUR"/>
    <n v="1040"/>
    <x v="1"/>
    <n v="257.86"/>
    <x v="4235"/>
  </r>
  <r>
    <x v="9"/>
    <n v="22742"/>
    <s v="M41587"/>
    <s v="GABARIT DE CONTROLE LONGERON 996"/>
    <n v="655"/>
    <x v="0"/>
    <n v="108.27"/>
    <x v="4236"/>
  </r>
  <r>
    <x v="9"/>
    <n v="22742"/>
    <s v="M41587"/>
    <s v="GABARIT DE CONTROLE LONGERON 996"/>
    <n v="655"/>
    <x v="1"/>
    <n v="162.4"/>
    <x v="4236"/>
  </r>
  <r>
    <x v="9"/>
    <n v="22743"/>
    <s v="M41588"/>
    <s v="GABARIT DE CONTROLE LONGERON 996"/>
    <n v="655"/>
    <x v="0"/>
    <n v="108.27"/>
    <x v="4237"/>
  </r>
  <r>
    <x v="9"/>
    <n v="22743"/>
    <s v="M41588"/>
    <s v="GABARIT DE CONTROLE LONGERON 996"/>
    <n v="655"/>
    <x v="1"/>
    <n v="162.4"/>
    <x v="4237"/>
  </r>
  <r>
    <x v="9"/>
    <n v="22744"/>
    <s v="M41589"/>
    <s v="GABARIT DE CONTROLE LONGERON 9350"/>
    <n v="605"/>
    <x v="0"/>
    <n v="100.01"/>
    <x v="4238"/>
  </r>
  <r>
    <x v="9"/>
    <n v="22744"/>
    <s v="M41589"/>
    <s v="GABARIT DE CONTROLE LONGERON 9350"/>
    <n v="605"/>
    <x v="1"/>
    <n v="150.01"/>
    <x v="4238"/>
  </r>
  <r>
    <x v="9"/>
    <n v="22745"/>
    <s v="M41590"/>
    <s v="GABARIT DE CONTROLE LONGERON 9350"/>
    <n v="605"/>
    <x v="0"/>
    <n v="100.01"/>
    <x v="4239"/>
  </r>
  <r>
    <x v="9"/>
    <n v="22745"/>
    <s v="M41590"/>
    <s v="GABARIT DE CONTROLE LONGERON 9350"/>
    <n v="605"/>
    <x v="1"/>
    <n v="150.01"/>
    <x v="4239"/>
  </r>
  <r>
    <x v="8"/>
    <n v="22750"/>
    <s v="M41473"/>
    <s v="OUTILLAGE PRESSE A CHENILLER"/>
    <n v="840"/>
    <x v="0"/>
    <n v="138.85"/>
    <x v="4240"/>
  </r>
  <r>
    <x v="8"/>
    <n v="22750"/>
    <s v="M41473"/>
    <s v="OUTILLAGE PRESSE A CHENILLER"/>
    <n v="840"/>
    <x v="1"/>
    <n v="208.27"/>
    <x v="4240"/>
  </r>
  <r>
    <x v="8"/>
    <n v="22751"/>
    <s v="M41474"/>
    <s v="OUTILLAGE  PRESSE A CHENILLER"/>
    <n v="530"/>
    <x v="0"/>
    <n v="87.61"/>
    <x v="4241"/>
  </r>
  <r>
    <x v="8"/>
    <n v="22751"/>
    <s v="M41474"/>
    <s v="OUTILLAGE  PRESSE A CHENILLER"/>
    <n v="530"/>
    <x v="1"/>
    <n v="131.41"/>
    <x v="4241"/>
  </r>
  <r>
    <x v="11"/>
    <n v="22752"/>
    <s v="M61485"/>
    <s v="EQUIPEMENTS BUREAU NORD EST +"/>
    <n v="4510.21"/>
    <x v="0"/>
    <n v="223.66"/>
    <x v="4242"/>
  </r>
  <r>
    <x v="11"/>
    <n v="22752"/>
    <s v="M61485"/>
    <s v="EQUIPEMENTS BUREAU NORD EST +"/>
    <n v="4510.21"/>
    <x v="1"/>
    <n v="461.69"/>
    <x v="4242"/>
  </r>
  <r>
    <x v="4"/>
    <n v="22753"/>
    <s v="M41593"/>
    <s v="POMPE SERPILLERE"/>
    <n v="831.89"/>
    <x v="0"/>
    <n v="137.51"/>
    <x v="4243"/>
  </r>
  <r>
    <x v="4"/>
    <n v="22753"/>
    <s v="M41593"/>
    <s v="POMPE SERPILLERE"/>
    <n v="831.89"/>
    <x v="1"/>
    <n v="85.16"/>
    <x v="4243"/>
  </r>
  <r>
    <x v="11"/>
    <n v="22754"/>
    <s v="M61483"/>
    <s v="PORTE METALLIQUE PROGET OCULUS"/>
    <n v="1381.17"/>
    <x v="0"/>
    <n v="48.92"/>
    <x v="4244"/>
  </r>
  <r>
    <x v="11"/>
    <n v="22754"/>
    <s v="M61483"/>
    <s v="PORTE METALLIQUE PROGET OCULUS"/>
    <n v="1381.17"/>
    <x v="1"/>
    <n v="141.38"/>
    <x v="4244"/>
  </r>
  <r>
    <x v="4"/>
    <n v="22759"/>
    <s v="M41596"/>
    <s v="POMPE DE GONFLAGE ET DEGONFLAGE"/>
    <n v="2536"/>
    <x v="0"/>
    <n v="157.19999999999999"/>
    <x v="4245"/>
  </r>
  <r>
    <x v="4"/>
    <n v="22759"/>
    <s v="M41596"/>
    <s v="POMPE DE GONFLAGE ET DEGONFLAGE"/>
    <n v="2536"/>
    <x v="1"/>
    <n v="251.62"/>
    <x v="4245"/>
  </r>
  <r>
    <x v="4"/>
    <n v="22760"/>
    <s v="M41598"/>
    <s v="MICRODUREOMETRE AUTOMATIQUE"/>
    <n v="50646"/>
    <x v="0"/>
    <n v="3139.36"/>
    <x v="4246"/>
  </r>
  <r>
    <x v="4"/>
    <n v="22760"/>
    <s v="M41598"/>
    <s v="MICRODUREOMETRE AUTOMATIQUE"/>
    <n v="50646"/>
    <x v="1"/>
    <n v="5184.32"/>
    <x v="4246"/>
  </r>
  <r>
    <x v="2"/>
    <n v="22761"/>
    <s v="P5174"/>
    <s v="PC HP 8470P"/>
    <n v="881.63"/>
    <x v="0"/>
    <n v="145.72999999999999"/>
    <x v="4247"/>
  </r>
  <r>
    <x v="2"/>
    <n v="22761"/>
    <s v="P5174"/>
    <s v="PC HP 8470P"/>
    <n v="881.63"/>
    <x v="1"/>
    <n v="197.45"/>
    <x v="4247"/>
  </r>
  <r>
    <x v="2"/>
    <n v="22762"/>
    <s v="P5175"/>
    <s v="PC HP 8470P"/>
    <n v="881.63"/>
    <x v="0"/>
    <n v="145.72999999999999"/>
    <x v="4248"/>
  </r>
  <r>
    <x v="2"/>
    <n v="22762"/>
    <s v="P5175"/>
    <s v="PC HP 8470P"/>
    <n v="881.63"/>
    <x v="1"/>
    <n v="197.45"/>
    <x v="4248"/>
  </r>
  <r>
    <x v="2"/>
    <n v="22767"/>
    <s v="P5180"/>
    <s v="PC HP 8470P"/>
    <n v="881.63"/>
    <x v="0"/>
    <n v="145.72999999999999"/>
    <x v="4249"/>
  </r>
  <r>
    <x v="2"/>
    <n v="22767"/>
    <s v="P5180"/>
    <s v="PC HP 8470P"/>
    <n v="881.63"/>
    <x v="1"/>
    <n v="197.45"/>
    <x v="4249"/>
  </r>
  <r>
    <x v="2"/>
    <n v="22768"/>
    <s v="P5181"/>
    <s v="PC HP 8470P"/>
    <n v="881.63"/>
    <x v="0"/>
    <n v="145.72999999999999"/>
    <x v="4250"/>
  </r>
  <r>
    <x v="2"/>
    <n v="22768"/>
    <s v="P5181"/>
    <s v="PC HP 8470P"/>
    <n v="881.63"/>
    <x v="1"/>
    <n v="197.45"/>
    <x v="4250"/>
  </r>
  <r>
    <x v="2"/>
    <n v="22769"/>
    <s v="P5182"/>
    <s v="PC HP 8470P"/>
    <n v="881.63"/>
    <x v="0"/>
    <n v="145.72999999999999"/>
    <x v="4251"/>
  </r>
  <r>
    <x v="2"/>
    <n v="22769"/>
    <s v="P5182"/>
    <s v="PC HP 8470P"/>
    <n v="881.63"/>
    <x v="1"/>
    <n v="197.45"/>
    <x v="4251"/>
  </r>
  <r>
    <x v="2"/>
    <n v="22770"/>
    <s v="P5183"/>
    <s v="PC HP 8470P"/>
    <n v="881.63"/>
    <x v="0"/>
    <n v="145.72999999999999"/>
    <x v="4252"/>
  </r>
  <r>
    <x v="2"/>
    <n v="22770"/>
    <s v="P5183"/>
    <s v="PC HP 8470P"/>
    <n v="881.63"/>
    <x v="1"/>
    <n v="197.45"/>
    <x v="4252"/>
  </r>
  <r>
    <x v="2"/>
    <n v="22775"/>
    <s v="U5208"/>
    <s v="PC HP 8300 SFF"/>
    <n v="499.63"/>
    <x v="0"/>
    <n v="82.59"/>
    <x v="4253"/>
  </r>
  <r>
    <x v="2"/>
    <n v="22775"/>
    <s v="U5208"/>
    <s v="PC HP 8300 SFF"/>
    <n v="499.63"/>
    <x v="1"/>
    <n v="111.9"/>
    <x v="4253"/>
  </r>
  <r>
    <x v="2"/>
    <n v="22776"/>
    <s v="U5209"/>
    <s v="PC HP 8300 SFF"/>
    <n v="499.63"/>
    <x v="0"/>
    <n v="82.59"/>
    <x v="4254"/>
  </r>
  <r>
    <x v="2"/>
    <n v="22776"/>
    <s v="U5209"/>
    <s v="PC HP 8300 SFF"/>
    <n v="499.63"/>
    <x v="1"/>
    <n v="111.9"/>
    <x v="4254"/>
  </r>
  <r>
    <x v="2"/>
    <n v="22777"/>
    <s v="U5210"/>
    <s v="PC HP 8300 SFF"/>
    <n v="499.63"/>
    <x v="0"/>
    <n v="82.59"/>
    <x v="4255"/>
  </r>
  <r>
    <x v="2"/>
    <n v="22777"/>
    <s v="U5210"/>
    <s v="PC HP 8300 SFF"/>
    <n v="499.63"/>
    <x v="1"/>
    <n v="111.9"/>
    <x v="4255"/>
  </r>
  <r>
    <x v="2"/>
    <n v="22778"/>
    <s v="U5211"/>
    <s v="PC HP 8300 SFF"/>
    <n v="499.63"/>
    <x v="0"/>
    <n v="82.59"/>
    <x v="4256"/>
  </r>
  <r>
    <x v="2"/>
    <n v="22778"/>
    <s v="U5211"/>
    <s v="PC HP 8300 SFF"/>
    <n v="499.63"/>
    <x v="1"/>
    <n v="111.9"/>
    <x v="4256"/>
  </r>
  <r>
    <x v="2"/>
    <n v="22779"/>
    <s v="U5212"/>
    <s v="PC HP 8300 SFF"/>
    <n v="499.63"/>
    <x v="0"/>
    <n v="82.59"/>
    <x v="4257"/>
  </r>
  <r>
    <x v="2"/>
    <n v="22779"/>
    <s v="U5212"/>
    <s v="PC HP 8300 SFF"/>
    <n v="499.63"/>
    <x v="1"/>
    <n v="111.9"/>
    <x v="4257"/>
  </r>
  <r>
    <x v="11"/>
    <n v="22784"/>
    <s v="M61489"/>
    <s v="ARMOIRE HAUTE  PORTES BATTANTES"/>
    <n v="637"/>
    <x v="0"/>
    <n v="22.56"/>
    <x v="4258"/>
  </r>
  <r>
    <x v="11"/>
    <n v="22784"/>
    <s v="M61489"/>
    <s v="ARMOIRE HAUTE  PORTES BATTANTES"/>
    <n v="637"/>
    <x v="1"/>
    <n v="65.2"/>
    <x v="4258"/>
  </r>
  <r>
    <x v="11"/>
    <n v="22785"/>
    <s v="M61490"/>
    <s v="ARMOIRE HAUTE  PORTES BATTANTES"/>
    <n v="572"/>
    <x v="0"/>
    <n v="20.260000000000002"/>
    <x v="4259"/>
  </r>
  <r>
    <x v="11"/>
    <n v="22785"/>
    <s v="M61490"/>
    <s v="ARMOIRE HAUTE  PORTES BATTANTES"/>
    <n v="572"/>
    <x v="1"/>
    <n v="58.55"/>
    <x v="4259"/>
  </r>
  <r>
    <x v="11"/>
    <n v="22786"/>
    <s v="M61491"/>
    <s v="ARMOIRE HAUTE  PORTES BATTANTES"/>
    <n v="572"/>
    <x v="0"/>
    <n v="20.260000000000002"/>
    <x v="4260"/>
  </r>
  <r>
    <x v="11"/>
    <n v="22786"/>
    <s v="M61491"/>
    <s v="ARMOIRE HAUTE  PORTES BATTANTES"/>
    <n v="572"/>
    <x v="1"/>
    <n v="58.55"/>
    <x v="4260"/>
  </r>
  <r>
    <x v="1"/>
    <n v="22787"/>
    <s v="M30330"/>
    <s v="BUREAU REGLABLE"/>
    <n v="924.5"/>
    <x v="0"/>
    <n v="35.26"/>
    <x v="4261"/>
  </r>
  <r>
    <x v="1"/>
    <n v="22787"/>
    <s v="M30330"/>
    <s v="BUREAU REGLABLE"/>
    <n v="924.5"/>
    <x v="1"/>
    <n v="45.85"/>
    <x v="4261"/>
  </r>
  <r>
    <x v="2"/>
    <n v="22792"/>
    <s v="P5184"/>
    <s v="PC HP 8470P"/>
    <n v="881.63"/>
    <x v="0"/>
    <n v="145.72999999999999"/>
    <x v="4262"/>
  </r>
  <r>
    <x v="2"/>
    <n v="22792"/>
    <s v="P5184"/>
    <s v="PC HP 8470P"/>
    <n v="881.63"/>
    <x v="1"/>
    <n v="197.45"/>
    <x v="4262"/>
  </r>
  <r>
    <x v="2"/>
    <n v="22793"/>
    <s v="P5185"/>
    <s v="PC HP 8470P"/>
    <n v="881.63"/>
    <x v="0"/>
    <n v="145.72999999999999"/>
    <x v="4263"/>
  </r>
  <r>
    <x v="2"/>
    <n v="22793"/>
    <s v="P5185"/>
    <s v="PC HP 8470P"/>
    <n v="881.63"/>
    <x v="1"/>
    <n v="197.45"/>
    <x v="4263"/>
  </r>
  <r>
    <x v="2"/>
    <n v="22794"/>
    <s v="P5186"/>
    <s v="PC HP 8470P"/>
    <n v="881.63"/>
    <x v="0"/>
    <n v="145.72999999999999"/>
    <x v="4264"/>
  </r>
  <r>
    <x v="2"/>
    <n v="22794"/>
    <s v="P5186"/>
    <s v="PC HP 8470P"/>
    <n v="881.63"/>
    <x v="1"/>
    <n v="197.45"/>
    <x v="4264"/>
  </r>
  <r>
    <x v="2"/>
    <n v="22795"/>
    <s v="P5187"/>
    <s v="PC HP 8470P"/>
    <n v="881.63"/>
    <x v="0"/>
    <n v="0"/>
    <x v="4265"/>
  </r>
  <r>
    <x v="2"/>
    <n v="22795"/>
    <s v="P5187"/>
    <s v="PC HP 8470P"/>
    <n v="881.63"/>
    <x v="1"/>
    <n v="0"/>
    <x v="4265"/>
  </r>
  <r>
    <x v="4"/>
    <n v="22800"/>
    <s v="M41602"/>
    <s v="VOLUME DE MESURE POUR ATOSIITS"/>
    <n v="4000"/>
    <x v="0"/>
    <n v="247.95"/>
    <x v="4266"/>
  </r>
  <r>
    <x v="4"/>
    <n v="22800"/>
    <s v="M41602"/>
    <s v="VOLUME DE MESURE POUR ATOSIITS"/>
    <n v="4000"/>
    <x v="1"/>
    <n v="409.45"/>
    <x v="4266"/>
  </r>
  <r>
    <x v="8"/>
    <n v="22801"/>
    <s v="M41603"/>
    <s v="FRAIS OUTILLAGE"/>
    <n v="15500"/>
    <x v="0"/>
    <n v="2562.1"/>
    <x v="4267"/>
  </r>
  <r>
    <x v="8"/>
    <n v="22801"/>
    <s v="M41603"/>
    <s v="FRAIS OUTILLAGE"/>
    <n v="15500"/>
    <x v="1"/>
    <n v="3843.15"/>
    <x v="4267"/>
  </r>
  <r>
    <x v="4"/>
    <n v="22802"/>
    <s v="M41604"/>
    <s v="ASPIRATEUR PNEUMATIQUE"/>
    <n v="5400"/>
    <x v="0"/>
    <n v="267.77999999999997"/>
    <x v="4268"/>
  </r>
  <r>
    <x v="4"/>
    <n v="22802"/>
    <s v="M41604"/>
    <s v="ASPIRATEUR PNEUMATIQUE"/>
    <n v="5400"/>
    <x v="1"/>
    <n v="535.78"/>
    <x v="4268"/>
  </r>
  <r>
    <x v="4"/>
    <n v="22803"/>
    <s v="M41605"/>
    <s v="ASPIRATEUR PNEUMATIQUE"/>
    <n v="5400"/>
    <x v="0"/>
    <n v="267.77999999999997"/>
    <x v="4269"/>
  </r>
  <r>
    <x v="4"/>
    <n v="22803"/>
    <s v="M41605"/>
    <s v="ASPIRATEUR PNEUMATIQUE"/>
    <n v="5400"/>
    <x v="1"/>
    <n v="535.78"/>
    <x v="4269"/>
  </r>
  <r>
    <x v="11"/>
    <n v="22804"/>
    <s v="M41606"/>
    <s v="BOX DE STOCKAGE AVEC RETENTION"/>
    <n v="1400"/>
    <x v="0"/>
    <n v="49.59"/>
    <x v="4270"/>
  </r>
  <r>
    <x v="11"/>
    <n v="22804"/>
    <s v="M41606"/>
    <s v="BOX DE STOCKAGE AVEC RETENTION"/>
    <n v="1400"/>
    <x v="1"/>
    <n v="147.71"/>
    <x v="4270"/>
  </r>
  <r>
    <x v="3"/>
    <n v="22809"/>
    <s v="M50164"/>
    <s v="AIMANT PERMANENT"/>
    <n v="573"/>
    <x v="0"/>
    <n v="23.68"/>
    <x v="4271"/>
  </r>
  <r>
    <x v="3"/>
    <n v="22809"/>
    <s v="M50164"/>
    <s v="AIMANT PERMANENT"/>
    <n v="573"/>
    <x v="1"/>
    <n v="61.38"/>
    <x v="4271"/>
  </r>
  <r>
    <x v="3"/>
    <n v="22810"/>
    <s v="M50165"/>
    <s v="AIMANT MAGNETIQUE MANUEL PERMANENT"/>
    <n v="890"/>
    <x v="0"/>
    <n v="36.78"/>
    <x v="4272"/>
  </r>
  <r>
    <x v="3"/>
    <n v="22810"/>
    <s v="M50165"/>
    <s v="AIMANT MAGNETIQUE MANUEL PERMANENT"/>
    <n v="890"/>
    <x v="1"/>
    <n v="95.33"/>
    <x v="4272"/>
  </r>
  <r>
    <x v="3"/>
    <n v="22811"/>
    <s v="M50166"/>
    <s v="AIMANT MAGNETIQUE MANUEL PERMANENT"/>
    <n v="890"/>
    <x v="0"/>
    <n v="36.78"/>
    <x v="4273"/>
  </r>
  <r>
    <x v="3"/>
    <n v="22811"/>
    <s v="M50166"/>
    <s v="AIMANT MAGNETIQUE MANUEL PERMANENT"/>
    <n v="890"/>
    <x v="1"/>
    <n v="95.33"/>
    <x v="4273"/>
  </r>
  <r>
    <x v="4"/>
    <n v="22812"/>
    <s v="M41607"/>
    <s v="ENSEMBLE DE BALANCE POUR COMPTAGE"/>
    <n v="3264"/>
    <x v="0"/>
    <n v="337.2"/>
    <x v="4274"/>
  </r>
  <r>
    <x v="4"/>
    <n v="22812"/>
    <s v="M41607"/>
    <s v="ENSEMBLE DE BALANCE POUR COMPTAGE"/>
    <n v="3264"/>
    <x v="1"/>
    <n v="334.12"/>
    <x v="4274"/>
  </r>
  <r>
    <x v="7"/>
    <n v="22817"/>
    <s v="M30356"/>
    <s v="SCANNER FUJITSU 6130Z"/>
    <n v="1400"/>
    <x v="0"/>
    <n v="231.42"/>
    <x v="4275"/>
  </r>
  <r>
    <x v="7"/>
    <n v="22817"/>
    <s v="M30356"/>
    <s v="SCANNER FUJITSU 6130Z"/>
    <n v="1400"/>
    <x v="1"/>
    <n v="145.31"/>
    <x v="4275"/>
  </r>
  <r>
    <x v="2"/>
    <n v="22818"/>
    <s v="P5190"/>
    <s v="PC HP 8570W + DISQUE INTERNE + MONITEUR"/>
    <n v="2241"/>
    <x v="0"/>
    <n v="370.43"/>
    <x v="4276"/>
  </r>
  <r>
    <x v="2"/>
    <n v="22818"/>
    <s v="P5190"/>
    <s v="PC HP 8570W + DISQUE INTERNE + MONITEUR"/>
    <n v="2241"/>
    <x v="1"/>
    <n v="501.89"/>
    <x v="4276"/>
  </r>
  <r>
    <x v="4"/>
    <n v="22819"/>
    <s v="M41612"/>
    <s v="MOUTON PENDULE 300J"/>
    <n v="10000"/>
    <x v="0"/>
    <n v="619.86"/>
    <x v="4277"/>
  </r>
  <r>
    <x v="4"/>
    <n v="22819"/>
    <s v="M41612"/>
    <s v="MOUTON PENDULE 300J"/>
    <n v="10000"/>
    <x v="1"/>
    <n v="929.31"/>
    <x v="4277"/>
  </r>
  <r>
    <x v="4"/>
    <n v="22820"/>
    <s v="M41613"/>
    <s v="ALIMENTATION EAPS3032-20B"/>
    <n v="645.04999999999995"/>
    <x v="0"/>
    <n v="39.979999999999997"/>
    <x v="4278"/>
  </r>
  <r>
    <x v="4"/>
    <n v="22820"/>
    <s v="M41613"/>
    <s v="ALIMENTATION EAPS3032-20B"/>
    <n v="645.04999999999995"/>
    <x v="1"/>
    <n v="66.03"/>
    <x v="4278"/>
  </r>
  <r>
    <x v="1"/>
    <n v="22826"/>
    <s v="M30335"/>
    <s v="TABLEAU BLANC"/>
    <n v="675"/>
    <x v="0"/>
    <n v="25.75"/>
    <x v="4279"/>
  </r>
  <r>
    <x v="1"/>
    <n v="22826"/>
    <s v="M30335"/>
    <s v="TABLEAU BLANC"/>
    <n v="675"/>
    <x v="1"/>
    <n v="33.47"/>
    <x v="4279"/>
  </r>
  <r>
    <x v="7"/>
    <n v="22827"/>
    <s v="M30336"/>
    <s v="PANASONIC PT VW430E"/>
    <n v="1425"/>
    <x v="0"/>
    <n v="176.66"/>
    <x v="4280"/>
  </r>
  <r>
    <x v="7"/>
    <n v="22827"/>
    <s v="M30336"/>
    <s v="PANASONIC PT VW430E"/>
    <n v="1425"/>
    <x v="1"/>
    <n v="147.91"/>
    <x v="4280"/>
  </r>
  <r>
    <x v="7"/>
    <n v="22828"/>
    <s v="M30337"/>
    <s v="AUDIO SIGNAL SWITCH XGA"/>
    <n v="1125"/>
    <x v="0"/>
    <n v="139.47"/>
    <x v="4281"/>
  </r>
  <r>
    <x v="7"/>
    <n v="22828"/>
    <s v="M30337"/>
    <s v="AUDIO SIGNAL SWITCH XGA"/>
    <n v="1125"/>
    <x v="1"/>
    <n v="116.77"/>
    <x v="4281"/>
  </r>
  <r>
    <x v="7"/>
    <n v="22829"/>
    <s v="M30338"/>
    <s v="AUDIO SIGNAL SWITCH XGA"/>
    <n v="1125"/>
    <x v="0"/>
    <n v="139.47"/>
    <x v="4282"/>
  </r>
  <r>
    <x v="7"/>
    <n v="22829"/>
    <s v="M30338"/>
    <s v="AUDIO SIGNAL SWITCH XGA"/>
    <n v="1125"/>
    <x v="1"/>
    <n v="116.77"/>
    <x v="4282"/>
  </r>
  <r>
    <x v="4"/>
    <n v="22834"/>
    <s v="M41615"/>
    <s v="MACHINE DE DECOUPE MASTERCUT 700"/>
    <n v="9500"/>
    <x v="0"/>
    <n v="588.87"/>
    <x v="4283"/>
  </r>
  <r>
    <x v="4"/>
    <n v="22834"/>
    <s v="M41615"/>
    <s v="MACHINE DE DECOUPE MASTERCUT 700"/>
    <n v="9500"/>
    <x v="1"/>
    <n v="972.46"/>
    <x v="4283"/>
  </r>
  <r>
    <x v="4"/>
    <n v="22835"/>
    <s v="M41616"/>
    <s v="MACHINE DE DECOUPE MANUELLE 710MM"/>
    <n v="580"/>
    <x v="0"/>
    <n v="35.950000000000003"/>
    <x v="4284"/>
  </r>
  <r>
    <x v="4"/>
    <n v="22835"/>
    <s v="M41616"/>
    <s v="MACHINE DE DECOUPE MANUELLE 710MM"/>
    <n v="580"/>
    <x v="1"/>
    <n v="59.37"/>
    <x v="4284"/>
  </r>
  <r>
    <x v="5"/>
    <n v="22836"/>
    <s v="M61494"/>
    <s v="ARMOIRE HAUTE A COMPARTIMENTS"/>
    <n v="1340"/>
    <x v="0"/>
    <n v="47.47"/>
    <x v="4285"/>
  </r>
  <r>
    <x v="5"/>
    <n v="22836"/>
    <s v="M61494"/>
    <s v="ARMOIRE HAUTE A COMPARTIMENTS"/>
    <n v="1340"/>
    <x v="1"/>
    <n v="141.38"/>
    <x v="4285"/>
  </r>
  <r>
    <x v="5"/>
    <n v="22837"/>
    <s v="M61495"/>
    <s v="ARMOIRE HAUTE A COMPARTIMENTS"/>
    <n v="1340"/>
    <x v="0"/>
    <n v="47.47"/>
    <x v="4286"/>
  </r>
  <r>
    <x v="5"/>
    <n v="22837"/>
    <s v="M61495"/>
    <s v="ARMOIRE HAUTE A COMPARTIMENTS"/>
    <n v="1340"/>
    <x v="1"/>
    <n v="141.38"/>
    <x v="4286"/>
  </r>
  <r>
    <x v="6"/>
    <n v="22842"/>
    <s v="M30342"/>
    <s v="LICENCE CREO ELEMENTS"/>
    <n v="10000"/>
    <x v="0"/>
    <n v="1652.97"/>
    <x v="4287"/>
  </r>
  <r>
    <x v="6"/>
    <n v="22842"/>
    <s v="M30342"/>
    <s v="LICENCE CREO ELEMENTS"/>
    <n v="10000"/>
    <x v="1"/>
    <n v="0"/>
    <x v="4287"/>
  </r>
  <r>
    <x v="6"/>
    <n v="22843"/>
    <s v="M30343"/>
    <s v="LICENCE CREO ELEMENTS"/>
    <n v="10000"/>
    <x v="0"/>
    <n v="1652.97"/>
    <x v="4288"/>
  </r>
  <r>
    <x v="6"/>
    <n v="22843"/>
    <s v="M30343"/>
    <s v="LICENCE CREO ELEMENTS"/>
    <n v="10000"/>
    <x v="1"/>
    <n v="0"/>
    <x v="4288"/>
  </r>
  <r>
    <x v="6"/>
    <n v="22844"/>
    <s v="M30344"/>
    <s v="LICENCE CREO ELEMENTS"/>
    <n v="10000"/>
    <x v="0"/>
    <n v="1652.97"/>
    <x v="4289"/>
  </r>
  <r>
    <x v="6"/>
    <n v="22844"/>
    <s v="M30344"/>
    <s v="LICENCE CREO ELEMENTS"/>
    <n v="10000"/>
    <x v="1"/>
    <n v="0"/>
    <x v="4289"/>
  </r>
  <r>
    <x v="4"/>
    <n v="22853"/>
    <s v="M41617"/>
    <s v="BANC DE TEST D'ESSAIS GODET ESTR MINE"/>
    <n v="13244"/>
    <x v="0"/>
    <n v="1094.6199999999999"/>
    <x v="4290"/>
  </r>
  <r>
    <x v="4"/>
    <n v="22853"/>
    <s v="M41617"/>
    <s v="BANC DE TEST D'ESSAIS GODET ESTR MINE"/>
    <n v="13244"/>
    <x v="1"/>
    <n v="1314.07"/>
    <x v="4290"/>
  </r>
  <r>
    <x v="3"/>
    <n v="22854"/>
    <s v="M50167"/>
    <s v="PALONNIER DE LEVAGE MOTEUR THERMIQUE"/>
    <n v="11325"/>
    <x v="0"/>
    <n v="501.45"/>
    <x v="4291"/>
  </r>
  <r>
    <x v="3"/>
    <n v="22854"/>
    <s v="M50167"/>
    <s v="PALONNIER DE LEVAGE MOTEUR THERMIQUE"/>
    <n v="11325"/>
    <x v="1"/>
    <n v="1175.5"/>
    <x v="4291"/>
  </r>
  <r>
    <x v="7"/>
    <n v="22859"/>
    <s v="M30357"/>
    <s v="IMPRIMANTE TRANSERT THERMIQUE"/>
    <n v="680"/>
    <x v="0"/>
    <n v="48.17"/>
    <x v="4292"/>
  </r>
  <r>
    <x v="7"/>
    <n v="22859"/>
    <s v="M30357"/>
    <s v="IMPRIMANTE TRANSERT THERMIQUE"/>
    <n v="680"/>
    <x v="1"/>
    <n v="72.83"/>
    <x v="4292"/>
  </r>
  <r>
    <x v="6"/>
    <n v="22860"/>
    <s v="M30358"/>
    <s v="LICENCE PRO/E CREO CABLING DESIGN"/>
    <n v="7020"/>
    <x v="0"/>
    <n v="1160.3800000000001"/>
    <x v="4293"/>
  </r>
  <r>
    <x v="6"/>
    <n v="22860"/>
    <s v="M30358"/>
    <s v="LICENCE PRO/E CREO CABLING DESIGN"/>
    <n v="7020"/>
    <x v="1"/>
    <n v="0"/>
    <x v="4293"/>
  </r>
  <r>
    <x v="6"/>
    <n v="22861"/>
    <s v="M30359"/>
    <s v="LICENCE PRO/E CREO CABLING DESIGN"/>
    <n v="7020"/>
    <x v="0"/>
    <n v="1160.3800000000001"/>
    <x v="4294"/>
  </r>
  <r>
    <x v="6"/>
    <n v="22861"/>
    <s v="M30359"/>
    <s v="LICENCE PRO/E CREO CABLING DESIGN"/>
    <n v="7020"/>
    <x v="1"/>
    <n v="0"/>
    <x v="4294"/>
  </r>
  <r>
    <x v="11"/>
    <n v="22867"/>
    <s v="M61497"/>
    <s v="PROTECTION INCENDIE"/>
    <n v="54105"/>
    <x v="0"/>
    <n v="1341.51"/>
    <x v="4295"/>
  </r>
  <r>
    <x v="11"/>
    <n v="22867"/>
    <s v="M61497"/>
    <s v="PROTECTION INCENDIE"/>
    <n v="54105"/>
    <x v="1"/>
    <n v="5212.28"/>
    <x v="4295"/>
  </r>
  <r>
    <x v="6"/>
    <n v="22869"/>
    <s v="M30362"/>
    <s v="LOGICIEL CATMAN AP"/>
    <n v="3370.22"/>
    <x v="0"/>
    <n v="557.09"/>
    <x v="4296"/>
  </r>
  <r>
    <x v="6"/>
    <n v="22869"/>
    <s v="M30362"/>
    <s v="LOGICIEL CATMAN AP"/>
    <n v="3370.22"/>
    <x v="1"/>
    <n v="0"/>
    <x v="4296"/>
  </r>
  <r>
    <x v="9"/>
    <n v="22870"/>
    <s v="M41621"/>
    <s v="GABARIT DE CONTROLE LONGERON"/>
    <n v="881"/>
    <x v="0"/>
    <n v="145.63"/>
    <x v="4297"/>
  </r>
  <r>
    <x v="9"/>
    <n v="22870"/>
    <s v="M41621"/>
    <s v="GABARIT DE CONTROLE LONGERON"/>
    <n v="881"/>
    <x v="1"/>
    <n v="218.44"/>
    <x v="4297"/>
  </r>
  <r>
    <x v="9"/>
    <n v="22871"/>
    <s v="M41622"/>
    <s v="GABARIT DE CONTROLE LONGERON"/>
    <n v="881"/>
    <x v="0"/>
    <n v="145.63"/>
    <x v="4298"/>
  </r>
  <r>
    <x v="9"/>
    <n v="22871"/>
    <s v="M41622"/>
    <s v="GABARIT DE CONTROLE LONGERON"/>
    <n v="881"/>
    <x v="1"/>
    <n v="218.44"/>
    <x v="4298"/>
  </r>
  <r>
    <x v="3"/>
    <n v="22876"/>
    <s v="M50171"/>
    <s v="CHARIOT DE COMMISSIONNAGE"/>
    <n v="1660"/>
    <x v="0"/>
    <n v="102.9"/>
    <x v="4299"/>
  </r>
  <r>
    <x v="3"/>
    <n v="22876"/>
    <s v="M50171"/>
    <s v="CHARIOT DE COMMISSIONNAGE"/>
    <n v="1660"/>
    <x v="1"/>
    <n v="183.32"/>
    <x v="4299"/>
  </r>
  <r>
    <x v="2"/>
    <n v="22879"/>
    <s v="M30363"/>
    <s v="TABLETTE MOTION PC"/>
    <n v="1925"/>
    <x v="0"/>
    <n v="318.2"/>
    <x v="4300"/>
  </r>
  <r>
    <x v="2"/>
    <n v="22879"/>
    <s v="M30363"/>
    <s v="TABLETTE MOTION PC"/>
    <n v="1925"/>
    <x v="1"/>
    <n v="464.54"/>
    <x v="4300"/>
  </r>
  <r>
    <x v="3"/>
    <n v="22884"/>
    <s v="M50173"/>
    <s v="SANGLE PLDDS TRIANGLE CMU 10T"/>
    <n v="1420"/>
    <x v="0"/>
    <n v="58.68"/>
    <x v="4301"/>
  </r>
  <r>
    <x v="3"/>
    <n v="22884"/>
    <s v="M50173"/>
    <s v="SANGLE PLDDS TRIANGLE CMU 10T"/>
    <n v="1420"/>
    <x v="1"/>
    <n v="156.81"/>
    <x v="4301"/>
  </r>
  <r>
    <x v="4"/>
    <n v="22885"/>
    <s v="M41623"/>
    <s v="POMPE SERPILLERE CSC1-4S"/>
    <n v="653.13"/>
    <x v="0"/>
    <n v="107.96"/>
    <x v="4302"/>
  </r>
  <r>
    <x v="4"/>
    <n v="22885"/>
    <s v="M41623"/>
    <s v="POMPE SERPILLERE CSC1-4S"/>
    <n v="653.13"/>
    <x v="1"/>
    <n v="70.97"/>
    <x v="4302"/>
  </r>
  <r>
    <x v="3"/>
    <n v="22886"/>
    <s v="M50174"/>
    <s v="AIMANT DE LEVAGE 600KG"/>
    <n v="535"/>
    <x v="0"/>
    <n v="22.11"/>
    <x v="4303"/>
  </r>
  <r>
    <x v="3"/>
    <n v="22886"/>
    <s v="M50174"/>
    <s v="AIMANT DE LEVAGE 600KG"/>
    <n v="535"/>
    <x v="1"/>
    <n v="59.08"/>
    <x v="4303"/>
  </r>
  <r>
    <x v="3"/>
    <n v="22887"/>
    <s v="M50175"/>
    <s v="AIMANT DE LEVAGE 600KG"/>
    <n v="535"/>
    <x v="0"/>
    <n v="22.11"/>
    <x v="4304"/>
  </r>
  <r>
    <x v="3"/>
    <n v="22887"/>
    <s v="M50175"/>
    <s v="AIMANT DE LEVAGE 600KG"/>
    <n v="535"/>
    <x v="1"/>
    <n v="59.08"/>
    <x v="4304"/>
  </r>
  <r>
    <x v="3"/>
    <n v="22892"/>
    <s v="M50180"/>
    <s v="ANNEAU DE LEVAGE ARTICULE M56"/>
    <n v="619"/>
    <x v="0"/>
    <n v="25.58"/>
    <x v="4305"/>
  </r>
  <r>
    <x v="3"/>
    <n v="22892"/>
    <s v="M50180"/>
    <s v="ANNEAU DE LEVAGE ARTICULE M56"/>
    <n v="619"/>
    <x v="1"/>
    <n v="68.36"/>
    <x v="4305"/>
  </r>
  <r>
    <x v="3"/>
    <n v="22893"/>
    <s v="M50181"/>
    <s v="ANNEAU DE LEVAGE ARTICULE M56"/>
    <n v="619"/>
    <x v="0"/>
    <n v="25.58"/>
    <x v="4306"/>
  </r>
  <r>
    <x v="3"/>
    <n v="22893"/>
    <s v="M50181"/>
    <s v="ANNEAU DE LEVAGE ARTICULE M56"/>
    <n v="619"/>
    <x v="1"/>
    <n v="68.36"/>
    <x v="4306"/>
  </r>
  <r>
    <x v="3"/>
    <n v="22894"/>
    <s v="M50182"/>
    <s v="ANNEAU DE LEVAGE ARTICULE M56"/>
    <n v="619"/>
    <x v="0"/>
    <n v="25.58"/>
    <x v="4307"/>
  </r>
  <r>
    <x v="3"/>
    <n v="22894"/>
    <s v="M50182"/>
    <s v="ANNEAU DE LEVAGE ARTICULE M56"/>
    <n v="619"/>
    <x v="1"/>
    <n v="68.36"/>
    <x v="4307"/>
  </r>
  <r>
    <x v="3"/>
    <n v="22895"/>
    <s v="M50183"/>
    <s v="ANNEAU DE LEVAGE ARTICULE M56"/>
    <n v="619"/>
    <x v="0"/>
    <n v="25.58"/>
    <x v="4308"/>
  </r>
  <r>
    <x v="3"/>
    <n v="22895"/>
    <s v="M50183"/>
    <s v="ANNEAU DE LEVAGE ARTICULE M56"/>
    <n v="619"/>
    <x v="1"/>
    <n v="68.36"/>
    <x v="4308"/>
  </r>
  <r>
    <x v="3"/>
    <n v="22896"/>
    <s v="M50184"/>
    <s v="ANNEAU DE LEVAGE ARTICULE M56"/>
    <n v="619"/>
    <x v="0"/>
    <n v="25.58"/>
    <x v="4309"/>
  </r>
  <r>
    <x v="3"/>
    <n v="22896"/>
    <s v="M50184"/>
    <s v="ANNEAU DE LEVAGE ARTICULE M56"/>
    <n v="619"/>
    <x v="1"/>
    <n v="68.36"/>
    <x v="4309"/>
  </r>
  <r>
    <x v="4"/>
    <n v="22901"/>
    <s v="M41625"/>
    <s v="OSCILLOSCOPE NUM PORTABLE"/>
    <n v="1788.85"/>
    <x v="0"/>
    <n v="110.89"/>
    <x v="4310"/>
  </r>
  <r>
    <x v="4"/>
    <n v="22901"/>
    <s v="M41625"/>
    <s v="OSCILLOSCOPE NUM PORTABLE"/>
    <n v="1788.85"/>
    <x v="1"/>
    <n v="194.37"/>
    <x v="4310"/>
  </r>
  <r>
    <x v="4"/>
    <n v="22902"/>
    <s v="M41626"/>
    <s v="CALIBRATEUR DE PROCESS PORTABLE"/>
    <n v="3187.25"/>
    <x v="0"/>
    <n v="197.57"/>
    <x v="4311"/>
  </r>
  <r>
    <x v="4"/>
    <n v="22902"/>
    <s v="M41626"/>
    <s v="CALIBRATEUR DE PROCESS PORTABLE"/>
    <n v="3187.25"/>
    <x v="1"/>
    <n v="346.31"/>
    <x v="4311"/>
  </r>
  <r>
    <x v="4"/>
    <n v="22903"/>
    <s v="M41646"/>
    <s v="BANC DE TEST LBR 1+2"/>
    <n v="5400"/>
    <x v="0"/>
    <n v="446.31"/>
    <x v="4312"/>
  </r>
  <r>
    <x v="4"/>
    <n v="22903"/>
    <s v="M41646"/>
    <s v="BANC DE TEST LBR 1+2"/>
    <n v="5400"/>
    <x v="1"/>
    <n v="680.59"/>
    <x v="4312"/>
  </r>
  <r>
    <x v="2"/>
    <n v="22910"/>
    <s v="P5195"/>
    <s v="PC PORTABLE TOSHIBA"/>
    <n v="1850.29"/>
    <x v="0"/>
    <n v="305.85000000000002"/>
    <x v="4313"/>
  </r>
  <r>
    <x v="2"/>
    <n v="22910"/>
    <s v="P5195"/>
    <s v="PC PORTABLE TOSHIBA"/>
    <n v="1850.29"/>
    <x v="1"/>
    <n v="285.89"/>
    <x v="4313"/>
  </r>
  <r>
    <x v="11"/>
    <n v="22911"/>
    <s v="M61504"/>
    <s v="ZONE EMBALLAGE SECURISEE AERIEN/EXPRESS"/>
    <n v="26918.47"/>
    <x v="0"/>
    <n v="953.49"/>
    <x v="4314"/>
  </r>
  <r>
    <x v="11"/>
    <n v="22911"/>
    <s v="M61504"/>
    <s v="ZONE EMBALLAGE SECURISEE AERIEN/EXPRESS"/>
    <n v="26918.47"/>
    <x v="1"/>
    <n v="3009.4"/>
    <x v="4314"/>
  </r>
  <r>
    <x v="14"/>
    <n v="22912"/>
    <s v="M61503"/>
    <s v="BARRIERES DE PROTECTION"/>
    <n v="2449.6"/>
    <x v="0"/>
    <n v="60.74"/>
    <x v="4315"/>
  </r>
  <r>
    <x v="14"/>
    <n v="22912"/>
    <s v="M61503"/>
    <s v="BARRIERES DE PROTECTION"/>
    <n v="2449.6"/>
    <x v="1"/>
    <n v="121.47"/>
    <x v="4315"/>
  </r>
  <r>
    <x v="2"/>
    <n v="22917"/>
    <s v="U5220"/>
    <s v="PC 3D HP WORKSTATION Z420"/>
    <n v="1530.63"/>
    <x v="0"/>
    <n v="253.01"/>
    <x v="4316"/>
  </r>
  <r>
    <x v="2"/>
    <n v="22917"/>
    <s v="U5220"/>
    <s v="PC 3D HP WORKSTATION Z420"/>
    <n v="1530.63"/>
    <x v="1"/>
    <n v="236.5"/>
    <x v="4316"/>
  </r>
  <r>
    <x v="2"/>
    <n v="22918"/>
    <s v="U5221"/>
    <s v="PC 3D HP WORKSTATION Z420"/>
    <n v="1530.63"/>
    <x v="0"/>
    <n v="253.01"/>
    <x v="4317"/>
  </r>
  <r>
    <x v="2"/>
    <n v="22918"/>
    <s v="U5221"/>
    <s v="PC 3D HP WORKSTATION Z420"/>
    <n v="1530.63"/>
    <x v="1"/>
    <n v="236.5"/>
    <x v="4317"/>
  </r>
  <r>
    <x v="2"/>
    <n v="22919"/>
    <s v="U5222"/>
    <s v="PC 3D HP WORKSTATION Z420"/>
    <n v="1530.63"/>
    <x v="0"/>
    <n v="253.01"/>
    <x v="4318"/>
  </r>
  <r>
    <x v="2"/>
    <n v="22919"/>
    <s v="U5222"/>
    <s v="PC 3D HP WORKSTATION Z420"/>
    <n v="1530.63"/>
    <x v="1"/>
    <n v="236.5"/>
    <x v="4318"/>
  </r>
  <r>
    <x v="2"/>
    <n v="22920"/>
    <s v="U5223"/>
    <s v="PC 3D HP WORKSTATION Z420"/>
    <n v="1530.63"/>
    <x v="0"/>
    <n v="253.01"/>
    <x v="4319"/>
  </r>
  <r>
    <x v="2"/>
    <n v="22920"/>
    <s v="U5223"/>
    <s v="PC 3D HP WORKSTATION Z420"/>
    <n v="1530.63"/>
    <x v="1"/>
    <n v="236.5"/>
    <x v="4319"/>
  </r>
  <r>
    <x v="2"/>
    <n v="22921"/>
    <s v="U5217"/>
    <s v="PC 3D HP WORKSTATION Z420"/>
    <n v="1530.63"/>
    <x v="0"/>
    <n v="253.01"/>
    <x v="4320"/>
  </r>
  <r>
    <x v="2"/>
    <n v="22921"/>
    <s v="U5217"/>
    <s v="PC 3D HP WORKSTATION Z420"/>
    <n v="1530.63"/>
    <x v="1"/>
    <n v="236.5"/>
    <x v="4320"/>
  </r>
  <r>
    <x v="6"/>
    <n v="22926"/>
    <s v="M30365"/>
    <s v="LICENCE + INTERFACE"/>
    <n v="9850"/>
    <x v="0"/>
    <n v="1628.17"/>
    <x v="4321"/>
  </r>
  <r>
    <x v="6"/>
    <n v="22926"/>
    <s v="M30365"/>
    <s v="LICENCE + INTERFACE"/>
    <n v="9850"/>
    <x v="1"/>
    <n v="215.89"/>
    <x v="4321"/>
  </r>
  <r>
    <x v="3"/>
    <n v="22928"/>
    <s v="M50189"/>
    <s v="AIMANT PERMANENT 600 KG"/>
    <n v="535"/>
    <x v="0"/>
    <n v="22.11"/>
    <x v="4322"/>
  </r>
  <r>
    <x v="3"/>
    <n v="22928"/>
    <s v="M50189"/>
    <s v="AIMANT PERMANENT 600 KG"/>
    <n v="535"/>
    <x v="1"/>
    <n v="60.85"/>
    <x v="4322"/>
  </r>
  <r>
    <x v="3"/>
    <n v="22929"/>
    <s v="M50190"/>
    <s v="AIMANT PERMANENT 600 KG"/>
    <n v="535"/>
    <x v="0"/>
    <n v="22.11"/>
    <x v="4323"/>
  </r>
  <r>
    <x v="3"/>
    <n v="22929"/>
    <s v="M50190"/>
    <s v="AIMANT PERMANENT 600 KG"/>
    <n v="535"/>
    <x v="1"/>
    <n v="60.85"/>
    <x v="4323"/>
  </r>
  <r>
    <x v="6"/>
    <n v="22934"/>
    <s v="M30368"/>
    <s v="LICENCE SIMULINK REPORT GENERATOR SRALL"/>
    <n v="900"/>
    <x v="0"/>
    <n v="148.77000000000001"/>
    <x v="4324"/>
  </r>
  <r>
    <x v="6"/>
    <n v="22934"/>
    <s v="M30368"/>
    <s v="LICENCE SIMULINK REPORT GENERATOR SRALL"/>
    <n v="900"/>
    <x v="1"/>
    <n v="36.99"/>
    <x v="4324"/>
  </r>
  <r>
    <x v="6"/>
    <n v="22935"/>
    <s v="M30369"/>
    <s v="LICENCE VEHICLE NETWORK TOOLBOX VNALL"/>
    <n v="900"/>
    <x v="0"/>
    <n v="148.77000000000001"/>
    <x v="4325"/>
  </r>
  <r>
    <x v="6"/>
    <n v="22935"/>
    <s v="M30369"/>
    <s v="LICENCE VEHICLE NETWORK TOOLBOX VNALL"/>
    <n v="900"/>
    <x v="1"/>
    <n v="36.99"/>
    <x v="4325"/>
  </r>
  <r>
    <x v="6"/>
    <n v="22936"/>
    <s v="M30370"/>
    <s v="LICENCE VEHICLE NETWORK TOOLBOX VNALL"/>
    <n v="1800"/>
    <x v="0"/>
    <n v="297.52999999999997"/>
    <x v="4326"/>
  </r>
  <r>
    <x v="6"/>
    <n v="22936"/>
    <s v="M30370"/>
    <s v="LICENCE VEHICLE NETWORK TOOLBOX VNALL"/>
    <n v="1800"/>
    <x v="1"/>
    <n v="73.97"/>
    <x v="4326"/>
  </r>
  <r>
    <x v="2"/>
    <n v="22937"/>
    <s v="P5194"/>
    <s v="PC HP ZBOOK 15MOBILE WORKSTATION CORE 17"/>
    <n v="2134.16"/>
    <x v="0"/>
    <n v="352.77"/>
    <x v="4327"/>
  </r>
  <r>
    <x v="2"/>
    <n v="22937"/>
    <s v="P5194"/>
    <s v="PC HP ZBOOK 15MOBILE WORKSTATION CORE 17"/>
    <n v="2134.16"/>
    <x v="1"/>
    <n v="311.24"/>
    <x v="4327"/>
  </r>
  <r>
    <x v="10"/>
    <n v="22944"/>
    <s v="M14008"/>
    <s v="PASSAT SW 2.0 TDI 177 BMT"/>
    <n v="32984.94"/>
    <x v="0"/>
    <n v="2044.62"/>
    <x v="4328"/>
  </r>
  <r>
    <x v="10"/>
    <n v="22944"/>
    <s v="M14008"/>
    <s v="PASSAT SW 2.0 TDI 177 BMT"/>
    <n v="32984.94"/>
    <x v="1"/>
    <n v="4089.23"/>
    <x v="4328"/>
  </r>
  <r>
    <x v="20"/>
    <n v="22946"/>
    <s v="M61505"/>
    <s v="SECHE MAINS DYSAB4"/>
    <n v="1051.2"/>
    <x v="0"/>
    <n v="37.24"/>
    <x v="4329"/>
  </r>
  <r>
    <x v="20"/>
    <n v="22946"/>
    <s v="M61505"/>
    <s v="SECHE MAINS DYSAB4"/>
    <n v="1051.2"/>
    <x v="1"/>
    <n v="52.13"/>
    <x v="4329"/>
  </r>
  <r>
    <x v="19"/>
    <n v="22951"/>
    <s v="M61499"/>
    <s v="CLOISON"/>
    <n v="824"/>
    <x v="0"/>
    <n v="29.19"/>
    <x v="4330"/>
  </r>
  <r>
    <x v="19"/>
    <n v="22951"/>
    <s v="M61499"/>
    <s v="CLOISON"/>
    <n v="824"/>
    <x v="1"/>
    <n v="40.86"/>
    <x v="4330"/>
  </r>
  <r>
    <x v="4"/>
    <n v="22952"/>
    <s v="M41627"/>
    <s v="OSCILLOSCOPE NUMERIQUE MIXTE"/>
    <n v="4197.1000000000004"/>
    <x v="0"/>
    <n v="260.16000000000003"/>
    <x v="4331"/>
  </r>
  <r>
    <x v="4"/>
    <n v="22952"/>
    <s v="M41627"/>
    <s v="OSCILLOSCOPE NUMERIQUE MIXTE"/>
    <n v="4197.1000000000004"/>
    <x v="1"/>
    <n v="469.23"/>
    <x v="4331"/>
  </r>
  <r>
    <x v="19"/>
    <n v="22954"/>
    <s v="M61507"/>
    <s v="SECHE MAINS DYSAB14"/>
    <n v="1051.2"/>
    <x v="0"/>
    <n v="37.24"/>
    <x v="4332"/>
  </r>
  <r>
    <x v="19"/>
    <n v="22954"/>
    <s v="M61507"/>
    <s v="SECHE MAINS DYSAB14"/>
    <n v="1051.2"/>
    <x v="1"/>
    <n v="52.13"/>
    <x v="4332"/>
  </r>
  <r>
    <x v="5"/>
    <n v="22959"/>
    <s v="M61510"/>
    <s v="BARRIERE DE PROTECTION AMOVIBLE"/>
    <n v="3828.75"/>
    <x v="0"/>
    <n v="94.93"/>
    <x v="4333"/>
  </r>
  <r>
    <x v="5"/>
    <n v="22959"/>
    <s v="M61510"/>
    <s v="BARRIERE DE PROTECTION AMOVIBLE"/>
    <n v="3828.75"/>
    <x v="1"/>
    <n v="284.79000000000002"/>
    <x v="4333"/>
  </r>
  <r>
    <x v="6"/>
    <n v="22960"/>
    <s v="M30374"/>
    <s v="LICENCE MATLAB MLALL"/>
    <n v="1800"/>
    <x v="0"/>
    <n v="297.52999999999997"/>
    <x v="4334"/>
  </r>
  <r>
    <x v="6"/>
    <n v="22960"/>
    <s v="M30374"/>
    <s v="LICENCE MATLAB MLALL"/>
    <n v="1800"/>
    <x v="1"/>
    <n v="246.58"/>
    <x v="4334"/>
  </r>
  <r>
    <x v="6"/>
    <n v="22961"/>
    <s v="M30375"/>
    <s v="LICENCE SIMULINK"/>
    <n v="2700"/>
    <x v="0"/>
    <n v="446.3"/>
    <x v="4335"/>
  </r>
  <r>
    <x v="6"/>
    <n v="22961"/>
    <s v="M30375"/>
    <s v="LICENCE SIMULINK"/>
    <n v="2700"/>
    <x v="1"/>
    <n v="369.86"/>
    <x v="4335"/>
  </r>
  <r>
    <x v="6"/>
    <n v="22962"/>
    <s v="M30376"/>
    <s v="SPARE MANAGEMENT SOFTWARE"/>
    <n v="3623.4"/>
    <x v="0"/>
    <n v="598.94000000000005"/>
    <x v="4336"/>
  </r>
  <r>
    <x v="6"/>
    <n v="22962"/>
    <s v="M30376"/>
    <s v="SPARE MANAGEMENT SOFTWARE"/>
    <n v="3623.4"/>
    <x v="1"/>
    <n v="297.81"/>
    <x v="4336"/>
  </r>
  <r>
    <x v="8"/>
    <n v="22968"/>
    <s v="M41633"/>
    <s v="MODELE"/>
    <n v="3700"/>
    <x v="0"/>
    <n v="611.6"/>
    <x v="4337"/>
  </r>
  <r>
    <x v="8"/>
    <n v="22968"/>
    <s v="M41633"/>
    <s v="MODELE"/>
    <n v="3700"/>
    <x v="1"/>
    <n v="917.4"/>
    <x v="4337"/>
  </r>
  <r>
    <x v="7"/>
    <n v="22969"/>
    <s v="M30378"/>
    <s v="BEAMER PROJECTEUR"/>
    <n v="2256.25"/>
    <x v="0"/>
    <n v="279.70999999999998"/>
    <x v="4338"/>
  </r>
  <r>
    <x v="7"/>
    <n v="22969"/>
    <s v="M30378"/>
    <s v="BEAMER PROJECTEUR"/>
    <n v="2256.25"/>
    <x v="1"/>
    <n v="268.17"/>
    <x v="4338"/>
  </r>
  <r>
    <x v="7"/>
    <n v="22970"/>
    <s v="M30377"/>
    <s v="BEAMER PROJECTEUR"/>
    <n v="2256.25"/>
    <x v="0"/>
    <n v="279.70999999999998"/>
    <x v="4339"/>
  </r>
  <r>
    <x v="7"/>
    <n v="22970"/>
    <s v="M30377"/>
    <s v="BEAMER PROJECTEUR"/>
    <n v="2256.25"/>
    <x v="1"/>
    <n v="268.17"/>
    <x v="4339"/>
  </r>
  <r>
    <x v="1"/>
    <n v="22971"/>
    <s v="M30379"/>
    <s v="LAVE VAISSELLE MIELE G 5179 SCVI"/>
    <n v="759.95"/>
    <x v="0"/>
    <n v="75.37"/>
    <x v="4340"/>
  </r>
  <r>
    <x v="1"/>
    <n v="22971"/>
    <s v="M30379"/>
    <s v="LAVE VAISSELLE MIELE G 5179 SCVI"/>
    <n v="759.95"/>
    <x v="1"/>
    <n v="37.69"/>
    <x v="4340"/>
  </r>
  <r>
    <x v="6"/>
    <n v="22976"/>
    <s v="M30373"/>
    <s v="LICENCE E3 ESTENDED CONNECTOR HANDING"/>
    <n v="3000"/>
    <x v="0"/>
    <n v="495.89"/>
    <x v="4341"/>
  </r>
  <r>
    <x v="6"/>
    <n v="22976"/>
    <s v="M30373"/>
    <s v="LICENCE E3 ESTENDED CONNECTOR HANDING"/>
    <n v="3000"/>
    <x v="1"/>
    <n v="345.21"/>
    <x v="4341"/>
  </r>
  <r>
    <x v="6"/>
    <n v="22977"/>
    <s v="M30380"/>
    <s v="LICENCE MONO UTILISATEURS WEIBULL"/>
    <n v="1249.78"/>
    <x v="0"/>
    <n v="206.58"/>
    <x v="4342"/>
  </r>
  <r>
    <x v="6"/>
    <n v="22977"/>
    <s v="M30380"/>
    <s v="LICENCE MONO UTILISATEURS WEIBULL"/>
    <n v="1249.78"/>
    <x v="1"/>
    <n v="219.14"/>
    <x v="4342"/>
  </r>
  <r>
    <x v="6"/>
    <n v="22978"/>
    <s v="M30381"/>
    <s v="LICENCE MONO UTILISATEURS WEIBULL"/>
    <n v="1249.78"/>
    <x v="0"/>
    <n v="206.58"/>
    <x v="4343"/>
  </r>
  <r>
    <x v="6"/>
    <n v="22978"/>
    <s v="M30381"/>
    <s v="LICENCE MONO UTILISATEURS WEIBULL"/>
    <n v="1249.78"/>
    <x v="1"/>
    <n v="219.14"/>
    <x v="4343"/>
  </r>
  <r>
    <x v="6"/>
    <n v="22979"/>
    <s v="M30382"/>
    <s v="LICENCE E3EEXTENDED CONNCETOR HANDLING"/>
    <n v="3000"/>
    <x v="0"/>
    <n v="495.89"/>
    <x v="4344"/>
  </r>
  <r>
    <x v="6"/>
    <n v="22979"/>
    <s v="M30382"/>
    <s v="LICENCE E3EEXTENDED CONNCETOR HANDLING"/>
    <n v="3000"/>
    <x v="1"/>
    <n v="443.84"/>
    <x v="4344"/>
  </r>
  <r>
    <x v="4"/>
    <n v="22984"/>
    <s v="M41635"/>
    <s v="NETTOYEUR TRI HDS7"/>
    <n v="2266"/>
    <x v="0"/>
    <n v="160.52000000000001"/>
    <x v="4345"/>
  </r>
  <r>
    <x v="4"/>
    <n v="22984"/>
    <s v="M41635"/>
    <s v="NETTOYEUR TRI HDS7"/>
    <n v="2266"/>
    <x v="1"/>
    <n v="264.08"/>
    <x v="4345"/>
  </r>
  <r>
    <x v="7"/>
    <n v="22985"/>
    <s v="M30383"/>
    <s v="AUDIO SIGNAL SWITCH"/>
    <n v="1495"/>
    <x v="0"/>
    <n v="185.34"/>
    <x v="4346"/>
  </r>
  <r>
    <x v="7"/>
    <n v="22985"/>
    <s v="M30383"/>
    <s v="AUDIO SIGNAL SWITCH"/>
    <n v="1495"/>
    <x v="1"/>
    <n v="185.32"/>
    <x v="4346"/>
  </r>
  <r>
    <x v="14"/>
    <n v="22986"/>
    <s v="M61515"/>
    <s v="ENREGISTREUR VISIOSAVE 16"/>
    <n v="4095"/>
    <x v="0"/>
    <n v="101.53"/>
    <x v="4347"/>
  </r>
  <r>
    <x v="14"/>
    <n v="22986"/>
    <s v="M61515"/>
    <s v="ENREGISTREUR VISIOSAVE 16"/>
    <n v="4095"/>
    <x v="1"/>
    <n v="203.07"/>
    <x v="4347"/>
  </r>
  <r>
    <x v="14"/>
    <n v="22987"/>
    <s v="M61516"/>
    <s v="CONTROLE ACCES ET VIDEO"/>
    <n v="17000"/>
    <x v="0"/>
    <n v="421.51"/>
    <x v="4348"/>
  </r>
  <r>
    <x v="14"/>
    <n v="22987"/>
    <s v="M61516"/>
    <s v="CONTROLE ACCES ET VIDEO"/>
    <n v="17000"/>
    <x v="1"/>
    <n v="843.01"/>
    <x v="4348"/>
  </r>
  <r>
    <x v="9"/>
    <n v="22995"/>
    <s v="M41636"/>
    <s v="GABARIT AXE DE CONTROLE"/>
    <n v="875"/>
    <x v="0"/>
    <n v="144.63999999999999"/>
    <x v="4349"/>
  </r>
  <r>
    <x v="9"/>
    <n v="22995"/>
    <s v="M41636"/>
    <s v="GABARIT AXE DE CONTROLE"/>
    <n v="875"/>
    <x v="1"/>
    <n v="216.95"/>
    <x v="4349"/>
  </r>
  <r>
    <x v="9"/>
    <n v="22996"/>
    <s v="M41636"/>
    <s v="GABARIT AXE DE CONTROLE"/>
    <n v="735"/>
    <x v="0"/>
    <n v="121.49"/>
    <x v="4349"/>
  </r>
  <r>
    <x v="9"/>
    <n v="22996"/>
    <s v="M41636"/>
    <s v="GABARIT AXE DE CONTROLE"/>
    <n v="735"/>
    <x v="1"/>
    <n v="182.24"/>
    <x v="4349"/>
  </r>
  <r>
    <x v="9"/>
    <n v="23001"/>
    <s v="M41636"/>
    <s v="GABARIT AXE DE CONTROLE"/>
    <n v="685"/>
    <x v="0"/>
    <n v="113.23"/>
    <x v="4349"/>
  </r>
  <r>
    <x v="9"/>
    <n v="23001"/>
    <s v="M41636"/>
    <s v="GABARIT AXE DE CONTROLE"/>
    <n v="685"/>
    <x v="1"/>
    <n v="169.84"/>
    <x v="4349"/>
  </r>
  <r>
    <x v="9"/>
    <n v="23002"/>
    <s v="M41636"/>
    <s v="GABARIT AXE DE CONTROLE"/>
    <n v="698"/>
    <x v="0"/>
    <n v="115.38"/>
    <x v="4349"/>
  </r>
  <r>
    <x v="9"/>
    <n v="23002"/>
    <s v="M41636"/>
    <s v="GABARIT AXE DE CONTROLE"/>
    <n v="698"/>
    <x v="1"/>
    <n v="173.07"/>
    <x v="4349"/>
  </r>
  <r>
    <x v="6"/>
    <n v="23003"/>
    <s v="M30384"/>
    <s v="LICENCE MATHCAD PROFESSIONAL"/>
    <n v="2444"/>
    <x v="0"/>
    <n v="403.99"/>
    <x v="4350"/>
  </r>
  <r>
    <x v="6"/>
    <n v="23003"/>
    <s v="M30384"/>
    <s v="LICENCE MATHCAD PROFESSIONAL"/>
    <n v="2444"/>
    <x v="1"/>
    <n v="361.58"/>
    <x v="4350"/>
  </r>
  <r>
    <x v="8"/>
    <n v="23004"/>
    <s v="M41644"/>
    <s v="MODELE PATIN R996B + FRAIS OUTILLAGE"/>
    <n v="65970"/>
    <x v="0"/>
    <n v="10904.63"/>
    <x v="4351"/>
  </r>
  <r>
    <x v="8"/>
    <n v="23004"/>
    <s v="M41644"/>
    <s v="MODELE PATIN R996B + FRAIS OUTILLAGE"/>
    <n v="65970"/>
    <x v="1"/>
    <n v="16356.95"/>
    <x v="4351"/>
  </r>
  <r>
    <x v="11"/>
    <n v="23009"/>
    <s v="M61519"/>
    <s v="HORLOGE ET CARILLON"/>
    <n v="5012.1400000000003"/>
    <x v="0"/>
    <n v="248.55"/>
    <x v="4352"/>
  </r>
  <r>
    <x v="11"/>
    <n v="23009"/>
    <s v="M61519"/>
    <s v="HORLOGE ET CARILLON"/>
    <n v="5012.1400000000003"/>
    <x v="1"/>
    <n v="584.13"/>
    <x v="4352"/>
  </r>
  <r>
    <x v="11"/>
    <n v="23011"/>
    <s v="M61520"/>
    <s v="DEROULEUR E3004150"/>
    <n v="585"/>
    <x v="0"/>
    <n v="36.26"/>
    <x v="4353"/>
  </r>
  <r>
    <x v="11"/>
    <n v="23011"/>
    <s v="M61520"/>
    <s v="DEROULEUR E3004150"/>
    <n v="585"/>
    <x v="1"/>
    <n v="70.95"/>
    <x v="4353"/>
  </r>
  <r>
    <x v="4"/>
    <n v="23012"/>
    <s v="M41645"/>
    <s v="NETTOYEUR HAUTE PRESSION"/>
    <n v="2270.98"/>
    <x v="0"/>
    <n v="160.88"/>
    <x v="4354"/>
  </r>
  <r>
    <x v="4"/>
    <n v="23012"/>
    <s v="M41645"/>
    <s v="NETTOYEUR HAUTE PRESSION"/>
    <n v="2270.98"/>
    <x v="1"/>
    <n v="275.44"/>
    <x v="4354"/>
  </r>
  <r>
    <x v="3"/>
    <n v="23018"/>
    <s v="M20312B"/>
    <s v="CAMERA DE FOURCHES GAUDE LED"/>
    <n v="3548.68"/>
    <x v="0"/>
    <n v="219.97"/>
    <x v="4355"/>
  </r>
  <r>
    <x v="3"/>
    <n v="23018"/>
    <s v="M20312B"/>
    <s v="CAMERA DE FOURCHES GAUDE LED"/>
    <n v="3548.68"/>
    <x v="1"/>
    <n v="458"/>
    <x v="4355"/>
  </r>
  <r>
    <x v="3"/>
    <n v="23019"/>
    <s v="M20312C"/>
    <s v="CAMERA DE FOURCHES DROITE LED"/>
    <n v="3548.67"/>
    <x v="0"/>
    <n v="219.97"/>
    <x v="4356"/>
  </r>
  <r>
    <x v="3"/>
    <n v="23019"/>
    <s v="M20312C"/>
    <s v="CAMERA DE FOURCHES DROITE LED"/>
    <n v="3548.67"/>
    <x v="1"/>
    <n v="458"/>
    <x v="4356"/>
  </r>
  <r>
    <x v="3"/>
    <n v="23020"/>
    <s v="M50131B"/>
    <s v="TRANSFORMATEUR DE TENSION"/>
    <n v="1385.68"/>
    <x v="0"/>
    <n v="85.89"/>
    <x v="4357"/>
  </r>
  <r>
    <x v="3"/>
    <n v="23020"/>
    <s v="M50131B"/>
    <s v="TRANSFORMATEUR DE TENSION"/>
    <n v="1385.68"/>
    <x v="1"/>
    <n v="171.76"/>
    <x v="4357"/>
  </r>
  <r>
    <x v="7"/>
    <n v="23021"/>
    <s v="M30200B"/>
    <s v="SERVEUR-STATION DE DEPLOIEMENT"/>
    <n v="22729.02"/>
    <x v="0"/>
    <n v="3757.03"/>
    <x v="4358"/>
  </r>
  <r>
    <x v="7"/>
    <n v="23021"/>
    <s v="M30200B"/>
    <s v="SERVEUR-STATION DE DEPLOIEMENT"/>
    <n v="22729.02"/>
    <x v="1"/>
    <n v="2585.4299999999998"/>
    <x v="4358"/>
  </r>
  <r>
    <x v="7"/>
    <n v="23026"/>
    <s v="M30390"/>
    <s v="SCANNER DE DOCUMENTS MODELE FUJITSU 6130"/>
    <n v="1355"/>
    <x v="0"/>
    <n v="223.98"/>
    <x v="4359"/>
  </r>
  <r>
    <x v="7"/>
    <n v="23026"/>
    <s v="M30390"/>
    <s v="SCANNER DE DOCUMENTS MODELE FUJITSU 6130"/>
    <n v="1355"/>
    <x v="1"/>
    <n v="161.04"/>
    <x v="4359"/>
  </r>
  <r>
    <x v="7"/>
    <n v="23027"/>
    <s v="M30391"/>
    <s v="EQUIPEMENT PHOTO/VIDEO"/>
    <n v="1621.67"/>
    <x v="0"/>
    <n v="201.04"/>
    <x v="4360"/>
  </r>
  <r>
    <x v="7"/>
    <n v="23027"/>
    <s v="M30391"/>
    <s v="EQUIPEMENT PHOTO/VIDEO"/>
    <n v="1621.67"/>
    <x v="1"/>
    <n v="201.02"/>
    <x v="4360"/>
  </r>
  <r>
    <x v="14"/>
    <n v="23028"/>
    <s v="M81055"/>
    <s v="CABINE DE CHAUFFAGE"/>
    <n v="11789.38"/>
    <x v="0"/>
    <n v="1169.25"/>
    <x v="4361"/>
  </r>
  <r>
    <x v="14"/>
    <n v="23028"/>
    <s v="M81055"/>
    <s v="CABINE DE CHAUFFAGE"/>
    <n v="11789.38"/>
    <x v="1"/>
    <n v="584.62"/>
    <x v="4361"/>
  </r>
  <r>
    <x v="2"/>
    <n v="23029"/>
    <s v="P5206"/>
    <s v="PC HP ELITEBOOK 850 G1"/>
    <n v="979.73"/>
    <x v="0"/>
    <n v="161.94999999999999"/>
    <x v="4362"/>
  </r>
  <r>
    <x v="2"/>
    <n v="23029"/>
    <s v="P5206"/>
    <s v="PC HP ELITEBOOK 850 G1"/>
    <n v="979.73"/>
    <x v="1"/>
    <n v="168.39"/>
    <x v="4362"/>
  </r>
  <r>
    <x v="4"/>
    <n v="23034"/>
    <s v="M41647"/>
    <s v="VISSEUSE REDUCTEUR ROTATION"/>
    <n v="31867"/>
    <x v="0"/>
    <n v="2469.15"/>
    <x v="4363"/>
  </r>
  <r>
    <x v="4"/>
    <n v="23034"/>
    <s v="M41647"/>
    <s v="VISSEUSE REDUCTEUR ROTATION"/>
    <n v="31867"/>
    <x v="1"/>
    <n v="3865.12"/>
    <x v="4363"/>
  </r>
  <r>
    <x v="11"/>
    <n v="23035"/>
    <s v="M41648"/>
    <s v="RAYONNAGES A TABLETTES + BACS PLASTIQUES"/>
    <n v="1080"/>
    <x v="0"/>
    <n v="38.25"/>
    <x v="4364"/>
  </r>
  <r>
    <x v="11"/>
    <n v="23035"/>
    <s v="M41648"/>
    <s v="RAYONNAGES A TABLETTES + BACS PLASTIQUES"/>
    <n v="1080"/>
    <x v="1"/>
    <n v="130.99"/>
    <x v="4364"/>
  </r>
  <r>
    <x v="4"/>
    <n v="23036"/>
    <s v="M41649"/>
    <s v="PIED A COULISSE  MITUTOYO"/>
    <n v="864.36"/>
    <x v="0"/>
    <n v="53.58"/>
    <x v="4365"/>
  </r>
  <r>
    <x v="4"/>
    <n v="23036"/>
    <s v="M41649"/>
    <s v="PIED A COULISSE  MITUTOYO"/>
    <n v="864.36"/>
    <x v="1"/>
    <n v="104.84"/>
    <x v="4365"/>
  </r>
  <r>
    <x v="7"/>
    <n v="23037"/>
    <s v="I5073"/>
    <s v="PHOTOCOPIEUR MULTIFONCTION"/>
    <n v="3384.4"/>
    <x v="0"/>
    <n v="559.42999999999995"/>
    <x v="4366"/>
  </r>
  <r>
    <x v="7"/>
    <n v="23037"/>
    <s v="I5073"/>
    <s v="PHOTOCOPIEUR MULTIFONCTION"/>
    <n v="3384.4"/>
    <x v="1"/>
    <n v="436.8"/>
    <x v="4366"/>
  </r>
  <r>
    <x v="5"/>
    <n v="23043"/>
    <s v="M61524"/>
    <s v="STRUCTURE EN PANNEAUX POUR SEPARATION"/>
    <n v="6237"/>
    <x v="0"/>
    <n v="220.92"/>
    <x v="4367"/>
  </r>
  <r>
    <x v="5"/>
    <n v="23043"/>
    <s v="M61524"/>
    <s v="STRUCTURE EN PANNEAUX POUR SEPARATION"/>
    <n v="6237"/>
    <x v="1"/>
    <n v="786.08"/>
    <x v="4367"/>
  </r>
  <r>
    <x v="2"/>
    <n v="23044"/>
    <s v="U5225"/>
    <s v="PC  Z420"/>
    <n v="1504.63"/>
    <x v="0"/>
    <n v="248.71"/>
    <x v="4368"/>
  </r>
  <r>
    <x v="2"/>
    <n v="23044"/>
    <s v="U5225"/>
    <s v="PC  Z420"/>
    <n v="1504.63"/>
    <x v="1"/>
    <n v="271.67"/>
    <x v="4368"/>
  </r>
  <r>
    <x v="2"/>
    <n v="23045"/>
    <s v="U5226"/>
    <s v="PC  Z420"/>
    <n v="1504.63"/>
    <x v="0"/>
    <n v="248.71"/>
    <x v="4369"/>
  </r>
  <r>
    <x v="2"/>
    <n v="23045"/>
    <s v="U5226"/>
    <s v="PC  Z420"/>
    <n v="1504.63"/>
    <x v="1"/>
    <n v="271.67"/>
    <x v="4369"/>
  </r>
  <r>
    <x v="2"/>
    <n v="23046"/>
    <s v="U5227"/>
    <s v="PC  Z420"/>
    <n v="1504.63"/>
    <x v="0"/>
    <n v="248.71"/>
    <x v="4370"/>
  </r>
  <r>
    <x v="2"/>
    <n v="23046"/>
    <s v="U5227"/>
    <s v="PC  Z420"/>
    <n v="1504.63"/>
    <x v="1"/>
    <n v="271.67"/>
    <x v="4370"/>
  </r>
  <r>
    <x v="8"/>
    <n v="23051"/>
    <s v="OUTILLAGE"/>
    <s v="DENTS TAILLE Z120"/>
    <n v="246824"/>
    <x v="0"/>
    <n v="40799.22"/>
    <x v="4371"/>
  </r>
  <r>
    <x v="8"/>
    <n v="23051"/>
    <s v="OUTILLAGE"/>
    <s v="DENTS TAILLE Z120"/>
    <n v="246824"/>
    <x v="1"/>
    <n v="61198.83"/>
    <x v="4371"/>
  </r>
  <r>
    <x v="8"/>
    <n v="23052"/>
    <s v="OUTILLAGE"/>
    <s v="DENTS TAILLE Z140"/>
    <n v="295284"/>
    <x v="0"/>
    <n v="48809.5"/>
    <x v="4372"/>
  </r>
  <r>
    <x v="8"/>
    <n v="23052"/>
    <s v="OUTILLAGE"/>
    <s v="DENTS TAILLE Z140"/>
    <n v="295284"/>
    <x v="1"/>
    <n v="73214.25"/>
    <x v="4372"/>
  </r>
  <r>
    <x v="4"/>
    <n v="23053"/>
    <s v="M41650"/>
    <s v="APPAREIL DE SECHAGE"/>
    <n v="1857.1"/>
    <x v="0"/>
    <n v="92.09"/>
    <x v="4373"/>
  </r>
  <r>
    <x v="4"/>
    <n v="23053"/>
    <s v="M41650"/>
    <s v="APPAREIL DE SECHAGE"/>
    <n v="1857.1"/>
    <x v="1"/>
    <n v="234.06"/>
    <x v="4373"/>
  </r>
  <r>
    <x v="3"/>
    <n v="23054"/>
    <s v="M50201"/>
    <s v="SYSTEME DE FOURCHES PESEUSES"/>
    <n v="6976.24"/>
    <x v="0"/>
    <n v="432.43"/>
    <x v="4374"/>
  </r>
  <r>
    <x v="3"/>
    <n v="23054"/>
    <s v="M50201"/>
    <s v="SYSTEME DE FOURCHES PESEUSES"/>
    <n v="6976.24"/>
    <x v="1"/>
    <n v="935.98"/>
    <x v="4374"/>
  </r>
  <r>
    <x v="2"/>
    <n v="23060"/>
    <s v="P5199"/>
    <s v="PC PORTABLE HP 840 G1"/>
    <n v="948.63"/>
    <x v="0"/>
    <n v="156.81"/>
    <x v="4375"/>
  </r>
  <r>
    <x v="2"/>
    <n v="23060"/>
    <s v="P5199"/>
    <s v="PC PORTABLE HP 840 G1"/>
    <n v="948.63"/>
    <x v="1"/>
    <n v="171.28"/>
    <x v="4375"/>
  </r>
  <r>
    <x v="2"/>
    <n v="23061"/>
    <s v="P5200"/>
    <s v="PC PORTABLE HP 840 G1"/>
    <n v="948.63"/>
    <x v="0"/>
    <n v="156.81"/>
    <x v="4376"/>
  </r>
  <r>
    <x v="2"/>
    <n v="23061"/>
    <s v="P5200"/>
    <s v="PC PORTABLE HP 840 G1"/>
    <n v="948.63"/>
    <x v="1"/>
    <n v="171.28"/>
    <x v="4376"/>
  </r>
  <r>
    <x v="2"/>
    <n v="23062"/>
    <s v="P5201"/>
    <s v="PC PORTABLE HP 840 G1"/>
    <n v="948.63"/>
    <x v="0"/>
    <n v="156.81"/>
    <x v="4377"/>
  </r>
  <r>
    <x v="2"/>
    <n v="23062"/>
    <s v="P5201"/>
    <s v="PC PORTABLE HP 840 G1"/>
    <n v="948.63"/>
    <x v="1"/>
    <n v="171.28"/>
    <x v="4377"/>
  </r>
  <r>
    <x v="2"/>
    <n v="23063"/>
    <s v="P5202"/>
    <s v="PC PORTABLE HP 840 G1"/>
    <n v="948.63"/>
    <x v="0"/>
    <n v="156.81"/>
    <x v="4378"/>
  </r>
  <r>
    <x v="2"/>
    <n v="23063"/>
    <s v="P5202"/>
    <s v="PC PORTABLE HP 840 G1"/>
    <n v="948.63"/>
    <x v="1"/>
    <n v="171.28"/>
    <x v="4378"/>
  </r>
  <r>
    <x v="7"/>
    <n v="23068"/>
    <s v="I5074"/>
    <s v="PHOTOCOPIEUR MPC 2003"/>
    <n v="2170.56"/>
    <x v="0"/>
    <n v="358.79"/>
    <x v="4379"/>
  </r>
  <r>
    <x v="7"/>
    <n v="23068"/>
    <s v="I5074"/>
    <s v="PHOTOCOPIEUR MPC 2003"/>
    <n v="2170.56"/>
    <x v="1"/>
    <n v="280.14"/>
    <x v="4379"/>
  </r>
  <r>
    <x v="4"/>
    <n v="23069"/>
    <s v="M41652"/>
    <s v="SCIE A RUBAN"/>
    <n v="2983"/>
    <x v="0"/>
    <n v="164.36"/>
    <x v="4380"/>
  </r>
  <r>
    <x v="4"/>
    <n v="23069"/>
    <s v="M41652"/>
    <s v="SCIE A RUBAN"/>
    <n v="2983"/>
    <x v="1"/>
    <n v="375.96"/>
    <x v="4380"/>
  </r>
  <r>
    <x v="14"/>
    <n v="23071"/>
    <s v="M81056A"/>
    <s v="ZONE DE LAVAGE"/>
    <n v="2123.87"/>
    <x v="0"/>
    <n v="105.32"/>
    <x v="4381"/>
  </r>
  <r>
    <x v="14"/>
    <n v="23071"/>
    <s v="M81056A"/>
    <s v="ZONE DE LAVAGE"/>
    <n v="2123.87"/>
    <x v="1"/>
    <n v="105.32"/>
    <x v="4381"/>
  </r>
  <r>
    <x v="11"/>
    <n v="23076"/>
    <s v="M61528"/>
    <s v="CLOISON EN 3 PANNEAUX"/>
    <n v="2950.15"/>
    <x v="0"/>
    <n v="104.5"/>
    <x v="4382"/>
  </r>
  <r>
    <x v="11"/>
    <n v="23076"/>
    <s v="M61528"/>
    <s v="CLOISON EN 3 PANNEAUX"/>
    <n v="2950.15"/>
    <x v="1"/>
    <n v="385.82"/>
    <x v="4382"/>
  </r>
  <r>
    <x v="8"/>
    <n v="23077"/>
    <s v="M41657"/>
    <s v="MODELE R996B"/>
    <n v="9748.5"/>
    <x v="0"/>
    <n v="1611.4"/>
    <x v="4383"/>
  </r>
  <r>
    <x v="8"/>
    <n v="23077"/>
    <s v="M41657"/>
    <s v="MODELE R996B"/>
    <n v="9748.5"/>
    <x v="1"/>
    <n v="2417.09"/>
    <x v="4383"/>
  </r>
  <r>
    <x v="5"/>
    <n v="23078"/>
    <s v="M61542"/>
    <s v="PLATEFORME DROITE"/>
    <n v="18753"/>
    <x v="0"/>
    <n v="929.94"/>
    <x v="4384"/>
  </r>
  <r>
    <x v="5"/>
    <n v="23078"/>
    <s v="M61542"/>
    <s v="PLATEFORME DROITE"/>
    <n v="18753"/>
    <x v="1"/>
    <n v="2630.55"/>
    <x v="4384"/>
  </r>
  <r>
    <x v="5"/>
    <n v="23079"/>
    <s v="M61543"/>
    <s v="PLATEFORME DROITE"/>
    <n v="18753"/>
    <x v="0"/>
    <n v="929.94"/>
    <x v="4385"/>
  </r>
  <r>
    <x v="5"/>
    <n v="23079"/>
    <s v="M61543"/>
    <s v="PLATEFORME DROITE"/>
    <n v="18753"/>
    <x v="1"/>
    <n v="2630.55"/>
    <x v="4385"/>
  </r>
  <r>
    <x v="6"/>
    <n v="23085"/>
    <s v="M30392"/>
    <s v="LOGICIEL STORYLINE"/>
    <n v="1058.4000000000001"/>
    <x v="0"/>
    <n v="174.95"/>
    <x v="4386"/>
  </r>
  <r>
    <x v="6"/>
    <n v="23085"/>
    <s v="M30392"/>
    <s v="LOGICIEL STORYLINE"/>
    <n v="1058.4000000000001"/>
    <x v="1"/>
    <n v="365.37"/>
    <x v="4386"/>
  </r>
  <r>
    <x v="11"/>
    <n v="23086"/>
    <s v="M61529"/>
    <s v="BARRIERES DE PROTECTION"/>
    <n v="851.3"/>
    <x v="0"/>
    <n v="21.11"/>
    <x v="4387"/>
  </r>
  <r>
    <x v="11"/>
    <n v="23086"/>
    <s v="M61529"/>
    <s v="BARRIERES DE PROTECTION"/>
    <n v="851.3"/>
    <x v="1"/>
    <n v="97.27"/>
    <x v="4387"/>
  </r>
  <r>
    <x v="6"/>
    <n v="23088"/>
    <s v="M30393"/>
    <s v="LOGICIEL COPILOTE"/>
    <n v="4950"/>
    <x v="0"/>
    <n v="818.22"/>
    <x v="4388"/>
  </r>
  <r>
    <x v="6"/>
    <n v="23088"/>
    <s v="M30393"/>
    <s v="LOGICIEL COPILOTE"/>
    <n v="4950"/>
    <x v="1"/>
    <n v="1559.59"/>
    <x v="4388"/>
  </r>
  <r>
    <x v="13"/>
    <n v="23093"/>
    <s v="M81062"/>
    <s v="LIGNE DE VIE"/>
    <n v="18344.400000000001"/>
    <x v="0"/>
    <n v="454.84"/>
    <x v="4389"/>
  </r>
  <r>
    <x v="13"/>
    <n v="23093"/>
    <s v="M81062"/>
    <s v="LIGNE DE VIE"/>
    <n v="18344.400000000001"/>
    <x v="1"/>
    <n v="454.84"/>
    <x v="4389"/>
  </r>
  <r>
    <x v="19"/>
    <n v="23094"/>
    <s v="M30394"/>
    <s v="VITRINE"/>
    <n v="2600"/>
    <x v="0"/>
    <n v="99.17"/>
    <x v="4390"/>
  </r>
  <r>
    <x v="19"/>
    <n v="23094"/>
    <s v="M30394"/>
    <s v="VITRINE"/>
    <n v="2600"/>
    <x v="1"/>
    <n v="128.93"/>
    <x v="4390"/>
  </r>
  <r>
    <x v="3"/>
    <n v="23095"/>
    <s v="M41659"/>
    <s v="POTENCE TOURNANTE"/>
    <n v="8987.7000000000007"/>
    <x v="0"/>
    <n v="397.96"/>
    <x v="4391"/>
  </r>
  <r>
    <x v="3"/>
    <n v="23095"/>
    <s v="M41659"/>
    <s v="POTENCE TOURNANTE"/>
    <n v="8987.7000000000007"/>
    <x v="1"/>
    <n v="1205.8499999999999"/>
    <x v="4391"/>
  </r>
  <r>
    <x v="3"/>
    <n v="23096"/>
    <s v="M41660"/>
    <s v="TRANSPALETTES ELECTRIQUES T16L"/>
    <n v="5298.55"/>
    <x v="0"/>
    <n v="328.44"/>
    <x v="4392"/>
  </r>
  <r>
    <x v="3"/>
    <n v="23096"/>
    <s v="M41660"/>
    <s v="TRANSPALETTES ELECTRIQUES T16L"/>
    <n v="5298.55"/>
    <x v="1"/>
    <n v="710.89"/>
    <x v="4392"/>
  </r>
  <r>
    <x v="4"/>
    <n v="23102"/>
    <s v="GABARIT 9200"/>
    <s v="BACS RETENTION TC ACIER"/>
    <n v="1392.88"/>
    <x v="0"/>
    <n v="230.24"/>
    <x v="4393"/>
  </r>
  <r>
    <x v="4"/>
    <n v="23102"/>
    <s v="GABARIT 9200"/>
    <s v="BACS RETENTION TC ACIER"/>
    <n v="1392.88"/>
    <x v="1"/>
    <n v="188.78"/>
    <x v="4393"/>
  </r>
  <r>
    <x v="7"/>
    <n v="23103"/>
    <s v="M30395"/>
    <s v="BEAMER PROJECTION"/>
    <n v="6200"/>
    <x v="0"/>
    <n v="768.63"/>
    <x v="4394"/>
  </r>
  <r>
    <x v="7"/>
    <n v="23103"/>
    <s v="M30395"/>
    <s v="BEAMER PROJECTION"/>
    <n v="6200"/>
    <x v="1"/>
    <n v="863.48"/>
    <x v="4394"/>
  </r>
  <r>
    <x v="7"/>
    <n v="23104"/>
    <s v="M30377A"/>
    <s v="BOITIER SUPPLEMENTAIRE POUR BEAMER"/>
    <n v="755.25"/>
    <x v="0"/>
    <n v="93.63"/>
    <x v="4395"/>
  </r>
  <r>
    <x v="7"/>
    <n v="23104"/>
    <s v="M30377A"/>
    <s v="BOITIER SUPPLEMENTAIRE POUR BEAMER"/>
    <n v="755.25"/>
    <x v="1"/>
    <n v="105.19"/>
    <x v="4395"/>
  </r>
  <r>
    <x v="4"/>
    <n v="23110"/>
    <s v="M41664"/>
    <s v="CAPTEUR DE FORCE EN TRACTION D200"/>
    <n v="1340"/>
    <x v="0"/>
    <n v="83.06"/>
    <x v="4396"/>
  </r>
  <r>
    <x v="4"/>
    <n v="23110"/>
    <s v="M41664"/>
    <s v="CAPTEUR DE FORCE EN TRACTION D200"/>
    <n v="1340"/>
    <x v="1"/>
    <n v="181.6"/>
    <x v="4396"/>
  </r>
  <r>
    <x v="17"/>
    <n v="23111"/>
    <s v="M81060"/>
    <s v="ALIMENTATION ELECTRIQUE POTENCE"/>
    <n v="1544.56"/>
    <x v="0"/>
    <n v="76.599999999999994"/>
    <x v="4397"/>
  </r>
  <r>
    <x v="17"/>
    <n v="23111"/>
    <s v="M81060"/>
    <s v="ALIMENTATION ELECTRIQUE POTENCE"/>
    <n v="1544.56"/>
    <x v="1"/>
    <n v="209.33"/>
    <x v="4397"/>
  </r>
  <r>
    <x v="20"/>
    <n v="23112"/>
    <s v="M61531"/>
    <s v="LECTEURS BADGES SERVICE RH"/>
    <n v="1255"/>
    <x v="0"/>
    <n v="31.12"/>
    <x v="4398"/>
  </r>
  <r>
    <x v="20"/>
    <n v="23112"/>
    <s v="M61531"/>
    <s v="LECTEURS BADGES SERVICE RH"/>
    <n v="1255"/>
    <x v="1"/>
    <n v="62.23"/>
    <x v="4398"/>
  </r>
  <r>
    <x v="4"/>
    <n v="23113"/>
    <s v="M41665"/>
    <s v="REGLOPHARE DOUBLE LASER"/>
    <n v="636.75"/>
    <x v="0"/>
    <n v="39.47"/>
    <x v="4399"/>
  </r>
  <r>
    <x v="4"/>
    <n v="23113"/>
    <s v="M41665"/>
    <s v="REGLOPHARE DOUBLE LASER"/>
    <n v="636.75"/>
    <x v="1"/>
    <n v="86.3"/>
    <x v="4399"/>
  </r>
  <r>
    <x v="1"/>
    <n v="23118"/>
    <s v="M30397"/>
    <s v="TABLE DE CONFERENCE"/>
    <n v="1983.68"/>
    <x v="0"/>
    <n v="75.66"/>
    <x v="4400"/>
  </r>
  <r>
    <x v="1"/>
    <n v="23118"/>
    <s v="M30397"/>
    <s v="TABLE DE CONFERENCE"/>
    <n v="1983.68"/>
    <x v="1"/>
    <n v="98.37"/>
    <x v="4400"/>
  </r>
  <r>
    <x v="3"/>
    <n v="23119"/>
    <s v="M50204"/>
    <s v="GERBEUR ELECTRIQUE DOUBLE LEVEE"/>
    <n v="10960"/>
    <x v="0"/>
    <n v="679.37"/>
    <x v="4401"/>
  </r>
  <r>
    <x v="3"/>
    <n v="23119"/>
    <s v="M50204"/>
    <s v="GERBEUR ELECTRIQUE DOUBLE LEVEE"/>
    <n v="10960"/>
    <x v="1"/>
    <n v="1470.46"/>
    <x v="4401"/>
  </r>
  <r>
    <x v="19"/>
    <n v="23121"/>
    <s v="M61532"/>
    <s v="ALARMES SUR LES CLIMS"/>
    <n v="4616.28"/>
    <x v="0"/>
    <n v="163.51"/>
    <x v="4402"/>
  </r>
  <r>
    <x v="19"/>
    <n v="23121"/>
    <s v="M61532"/>
    <s v="ALARMES SUR LES CLIMS"/>
    <n v="4616.28"/>
    <x v="1"/>
    <n v="228.92"/>
    <x v="4402"/>
  </r>
  <r>
    <x v="10"/>
    <n v="23126"/>
    <s v="M14009"/>
    <s v="A6 V6 3.0 TDI 204 CH QUATTRO"/>
    <n v="52680"/>
    <x v="0"/>
    <n v="3265.44"/>
    <x v="4403"/>
  </r>
  <r>
    <x v="10"/>
    <n v="23126"/>
    <s v="M14009"/>
    <s v="A6 V6 3.0 TDI 204 CH QUATTRO"/>
    <n v="52680"/>
    <x v="1"/>
    <n v="6530.88"/>
    <x v="4403"/>
  </r>
  <r>
    <x v="7"/>
    <n v="23127"/>
    <s v="M30398"/>
    <s v="ECRAN SAMSUNG ED55C LEC"/>
    <n v="4275"/>
    <x v="0"/>
    <n v="529.98"/>
    <x v="4404"/>
  </r>
  <r>
    <x v="7"/>
    <n v="23127"/>
    <s v="M30398"/>
    <s v="ECRAN SAMSUNG ED55C LEC"/>
    <n v="4275"/>
    <x v="1"/>
    <n v="595.38"/>
    <x v="4404"/>
  </r>
  <r>
    <x v="5"/>
    <n v="23128"/>
    <s v="M61541"/>
    <s v="PLATEFORME GAUCHE"/>
    <n v="21346.5"/>
    <x v="0"/>
    <n v="1058.55"/>
    <x v="4405"/>
  </r>
  <r>
    <x v="5"/>
    <n v="23128"/>
    <s v="M61541"/>
    <s v="PLATEFORME GAUCHE"/>
    <n v="21346.5"/>
    <x v="1"/>
    <n v="2994.34"/>
    <x v="4405"/>
  </r>
  <r>
    <x v="5"/>
    <n v="23129"/>
    <s v="M61544"/>
    <s v="PLATEFORME DROITE"/>
    <n v="18753"/>
    <x v="0"/>
    <n v="929.94"/>
    <x v="4406"/>
  </r>
  <r>
    <x v="5"/>
    <n v="23129"/>
    <s v="M61544"/>
    <s v="PLATEFORME DROITE"/>
    <n v="18753"/>
    <x v="1"/>
    <n v="2630.55"/>
    <x v="4406"/>
  </r>
  <r>
    <x v="5"/>
    <n v="23130"/>
    <s v="M61533"/>
    <s v="ESCALIER AVEC PLATEFORME"/>
    <n v="864.5"/>
    <x v="0"/>
    <n v="42.87"/>
    <x v="4407"/>
  </r>
  <r>
    <x v="5"/>
    <n v="23130"/>
    <s v="M61533"/>
    <s v="ESCALIER AVEC PLATEFORME"/>
    <n v="864.5"/>
    <x v="1"/>
    <n v="104.86"/>
    <x v="4407"/>
  </r>
  <r>
    <x v="5"/>
    <n v="23135"/>
    <s v="M61538"/>
    <s v="PLATEFORME AMOVIBLE AVEC ESCALIER"/>
    <n v="7039.5"/>
    <x v="0"/>
    <n v="349.08"/>
    <x v="4408"/>
  </r>
  <r>
    <x v="5"/>
    <n v="23135"/>
    <s v="M61538"/>
    <s v="PLATEFORME AMOVIBLE AVEC ESCALIER"/>
    <n v="7039.5"/>
    <x v="1"/>
    <n v="853.82"/>
    <x v="4408"/>
  </r>
  <r>
    <x v="2"/>
    <n v="23136"/>
    <s v="P5208"/>
    <s v="PC PORTABLE PANASONIC TOUGHBOOK"/>
    <n v="1870.31"/>
    <x v="0"/>
    <n v="309.16000000000003"/>
    <x v="4409"/>
  </r>
  <r>
    <x v="2"/>
    <n v="23136"/>
    <s v="P5208"/>
    <s v="PC PORTABLE PANASONIC TOUGHBOOK"/>
    <n v="1870.31"/>
    <x v="1"/>
    <n v="321.45999999999998"/>
    <x v="4409"/>
  </r>
  <r>
    <x v="2"/>
    <n v="23137"/>
    <s v="P5209"/>
    <s v="PC PORTABLE PANASONIC TOUGHBOOK"/>
    <n v="1870.31"/>
    <x v="0"/>
    <n v="309.16000000000003"/>
    <x v="4410"/>
  </r>
  <r>
    <x v="2"/>
    <n v="23137"/>
    <s v="P5209"/>
    <s v="PC PORTABLE PANASONIC TOUGHBOOK"/>
    <n v="1870.31"/>
    <x v="1"/>
    <n v="321.45999999999998"/>
    <x v="4410"/>
  </r>
  <r>
    <x v="11"/>
    <n v="23138"/>
    <s v="M61546"/>
    <s v="DIFFUSEURS DE SOUFFLAGE ET DE REPRISE"/>
    <n v="6484.1"/>
    <x v="0"/>
    <n v="229.68"/>
    <x v="4411"/>
  </r>
  <r>
    <x v="11"/>
    <n v="23138"/>
    <s v="M61546"/>
    <s v="DIFFUSEURS DE SOUFFLAGE ET DE REPRISE"/>
    <n v="6484.1"/>
    <x v="1"/>
    <n v="878.77"/>
    <x v="4411"/>
  </r>
  <r>
    <x v="4"/>
    <n v="23143"/>
    <s v="M41671"/>
    <s v="PUIT SEC DE TERRAIN INSERT"/>
    <n v="3371.2"/>
    <x v="0"/>
    <n v="208.97"/>
    <x v="4412"/>
  </r>
  <r>
    <x v="4"/>
    <n v="23143"/>
    <s v="M41671"/>
    <s v="PUIT SEC DE TERRAIN INSERT"/>
    <n v="3371.2"/>
    <x v="1"/>
    <n v="472.89"/>
    <x v="4412"/>
  </r>
  <r>
    <x v="1"/>
    <n v="23144"/>
    <s v="M30399"/>
    <s v="ARMOIRE INFORMATIQUE BLEUE"/>
    <n v="783.78"/>
    <x v="0"/>
    <n v="29.9"/>
    <x v="4413"/>
  </r>
  <r>
    <x v="1"/>
    <n v="23144"/>
    <s v="M30399"/>
    <s v="ARMOIRE INFORMATIQUE BLEUE"/>
    <n v="783.78"/>
    <x v="1"/>
    <n v="38.869999999999997"/>
    <x v="4413"/>
  </r>
  <r>
    <x v="1"/>
    <n v="23145"/>
    <s v="M30400"/>
    <s v="ARMOIRE INFORMATIQUE BLEUE"/>
    <n v="783.78"/>
    <x v="0"/>
    <n v="29.9"/>
    <x v="4414"/>
  </r>
  <r>
    <x v="1"/>
    <n v="23145"/>
    <s v="M30400"/>
    <s v="ARMOIRE INFORMATIQUE BLEUE"/>
    <n v="783.78"/>
    <x v="1"/>
    <n v="38.869999999999997"/>
    <x v="4414"/>
  </r>
  <r>
    <x v="20"/>
    <n v="23152"/>
    <s v="M61548B"/>
    <s v="CABLAGE CHAUFFERIE SUPERVISION"/>
    <n v="3725.25"/>
    <x v="0"/>
    <n v="131.94999999999999"/>
    <x v="4415"/>
  </r>
  <r>
    <x v="20"/>
    <n v="23152"/>
    <s v="M61548B"/>
    <s v="CABLAGE CHAUFFERIE SUPERVISION"/>
    <n v="3725.25"/>
    <x v="1"/>
    <n v="184.73"/>
    <x v="4415"/>
  </r>
  <r>
    <x v="19"/>
    <n v="23153"/>
    <s v="M61548A"/>
    <s v="CABLAGE CHAUFFERIE SUPERVISION"/>
    <n v="1642.61"/>
    <x v="0"/>
    <n v="58.18"/>
    <x v="4416"/>
  </r>
  <r>
    <x v="19"/>
    <n v="23153"/>
    <s v="M61548A"/>
    <s v="CABLAGE CHAUFFERIE SUPERVISION"/>
    <n v="1642.61"/>
    <x v="1"/>
    <n v="81.45"/>
    <x v="4416"/>
  </r>
  <r>
    <x v="6"/>
    <n v="23154"/>
    <s v="M61548C"/>
    <s v="LOGICIEL SUPERVISION"/>
    <n v="8822.14"/>
    <x v="0"/>
    <n v="1458.27"/>
    <x v="4417"/>
  </r>
  <r>
    <x v="6"/>
    <n v="23154"/>
    <s v="M61548C"/>
    <s v="LOGICIEL SUPERVISION"/>
    <n v="8822.14"/>
    <x v="1"/>
    <n v="4374.82"/>
    <x v="4417"/>
  </r>
  <r>
    <x v="8"/>
    <n v="23162"/>
    <s v="MODELE CROCHETS"/>
    <s v=""/>
    <n v="14750"/>
    <x v="0"/>
    <n v="2438.13"/>
    <x v="4418"/>
  </r>
  <r>
    <x v="8"/>
    <n v="23162"/>
    <s v="MODELE CROCHETS"/>
    <s v=""/>
    <n v="14750"/>
    <x v="1"/>
    <n v="3657.19"/>
    <x v="4418"/>
  </r>
  <r>
    <x v="5"/>
    <n v="23169"/>
    <s v="M61550"/>
    <s v="CAILLEBOTIS"/>
    <n v="608"/>
    <x v="0"/>
    <n v="21.54"/>
    <x v="4419"/>
  </r>
  <r>
    <x v="5"/>
    <n v="23169"/>
    <s v="M61550"/>
    <s v="CAILLEBOTIS"/>
    <n v="608"/>
    <x v="1"/>
    <n v="82.4"/>
    <x v="4419"/>
  </r>
  <r>
    <x v="5"/>
    <n v="23170"/>
    <s v="M61551"/>
    <s v="CAILLEBOTIS"/>
    <n v="608"/>
    <x v="0"/>
    <n v="21.54"/>
    <x v="4420"/>
  </r>
  <r>
    <x v="5"/>
    <n v="23170"/>
    <s v="M61551"/>
    <s v="CAILLEBOTIS"/>
    <n v="608"/>
    <x v="1"/>
    <n v="82.4"/>
    <x v="4420"/>
  </r>
  <r>
    <x v="5"/>
    <n v="23171"/>
    <s v="M61552"/>
    <s v="CAILLEBOTIS"/>
    <n v="608"/>
    <x v="0"/>
    <n v="21.54"/>
    <x v="4421"/>
  </r>
  <r>
    <x v="5"/>
    <n v="23171"/>
    <s v="M61552"/>
    <s v="CAILLEBOTIS"/>
    <n v="608"/>
    <x v="1"/>
    <n v="82.4"/>
    <x v="4421"/>
  </r>
  <r>
    <x v="4"/>
    <n v="23177"/>
    <s v="M41682"/>
    <s v="CAPTEUR DE DEPLACEMENT"/>
    <n v="670.7"/>
    <x v="0"/>
    <n v="41.58"/>
    <x v="4422"/>
  </r>
  <r>
    <x v="4"/>
    <n v="23177"/>
    <s v="M41682"/>
    <s v="CAPTEUR DE DEPLACEMENT"/>
    <n v="670.7"/>
    <x v="1"/>
    <n v="90.9"/>
    <x v="4422"/>
  </r>
  <r>
    <x v="4"/>
    <n v="23178"/>
    <s v="M41683"/>
    <s v="CAPTEUR DE DEPLACEMENT"/>
    <n v="670.7"/>
    <x v="0"/>
    <n v="41.58"/>
    <x v="4423"/>
  </r>
  <r>
    <x v="4"/>
    <n v="23178"/>
    <s v="M41683"/>
    <s v="CAPTEUR DE DEPLACEMENT"/>
    <n v="670.7"/>
    <x v="1"/>
    <n v="90.9"/>
    <x v="4423"/>
  </r>
  <r>
    <x v="4"/>
    <n v="23179"/>
    <s v="M41684"/>
    <s v="CAPTEUR DE DEPLACEMENT"/>
    <n v="670.7"/>
    <x v="0"/>
    <n v="41.58"/>
    <x v="4424"/>
  </r>
  <r>
    <x v="4"/>
    <n v="23179"/>
    <s v="M41684"/>
    <s v="CAPTEUR DE DEPLACEMENT"/>
    <n v="670.7"/>
    <x v="1"/>
    <n v="90.9"/>
    <x v="4424"/>
  </r>
  <r>
    <x v="4"/>
    <n v="23180"/>
    <s v="M41685"/>
    <s v="CAPTEUR DE DEPLACEMENT"/>
    <n v="670.7"/>
    <x v="0"/>
    <n v="41.58"/>
    <x v="4425"/>
  </r>
  <r>
    <x v="4"/>
    <n v="23180"/>
    <s v="M41685"/>
    <s v="CAPTEUR DE DEPLACEMENT"/>
    <n v="670.7"/>
    <x v="1"/>
    <n v="90.9"/>
    <x v="4425"/>
  </r>
  <r>
    <x v="4"/>
    <n v="23185"/>
    <s v="M41690"/>
    <s v="APPAREIL DE MESUIRE MX1615B-R"/>
    <n v="8330"/>
    <x v="0"/>
    <n v="516.35"/>
    <x v="4426"/>
  </r>
  <r>
    <x v="4"/>
    <n v="23185"/>
    <s v="M41690"/>
    <s v="APPAREIL DE MESUIRE MX1615B-R"/>
    <n v="8330"/>
    <x v="1"/>
    <n v="1247.55"/>
    <x v="4426"/>
  </r>
  <r>
    <x v="8"/>
    <n v="23186"/>
    <s v="M41689"/>
    <s v="PATTERN TRACK SHOE"/>
    <n v="45814.8"/>
    <x v="0"/>
    <n v="7573.04"/>
    <x v="4427"/>
  </r>
  <r>
    <x v="8"/>
    <n v="23186"/>
    <s v="M41689"/>
    <s v="PATTERN TRACK SHOE"/>
    <n v="45814.8"/>
    <x v="1"/>
    <n v="11359.56"/>
    <x v="4427"/>
  </r>
  <r>
    <x v="8"/>
    <n v="23187"/>
    <s v="M41688"/>
    <s v="PATTERN SPROCKET"/>
    <n v="3766.25"/>
    <x v="0"/>
    <n v="622.54999999999995"/>
    <x v="4428"/>
  </r>
  <r>
    <x v="8"/>
    <n v="23187"/>
    <s v="M41688"/>
    <s v="PATTERN SPROCKET"/>
    <n v="3766.25"/>
    <x v="1"/>
    <n v="933.82"/>
    <x v="4428"/>
  </r>
  <r>
    <x v="8"/>
    <n v="23193"/>
    <s v="M41693"/>
    <s v="MODELE BOIS TOMBEREAUX"/>
    <n v="18300"/>
    <x v="0"/>
    <n v="3024.93"/>
    <x v="4429"/>
  </r>
  <r>
    <x v="8"/>
    <n v="23193"/>
    <s v="M41693"/>
    <s v="MODELE BOIS TOMBEREAUX"/>
    <n v="18300"/>
    <x v="1"/>
    <n v="4537.3999999999996"/>
    <x v="4429"/>
  </r>
  <r>
    <x v="8"/>
    <n v="23194"/>
    <s v="M41694"/>
    <s v="MODELE BOI TOMBEREAUX"/>
    <n v="18300"/>
    <x v="0"/>
    <n v="3024.93"/>
    <x v="4430"/>
  </r>
  <r>
    <x v="8"/>
    <n v="23194"/>
    <s v="M41694"/>
    <s v="MODELE BOI TOMBEREAUX"/>
    <n v="18300"/>
    <x v="1"/>
    <n v="4537.3999999999996"/>
    <x v="4430"/>
  </r>
  <r>
    <x v="8"/>
    <n v="23195"/>
    <s v="M41691"/>
    <s v="MODELE BOIS TOMBEREAUX"/>
    <n v="24000"/>
    <x v="0"/>
    <n v="3967.12"/>
    <x v="4431"/>
  </r>
  <r>
    <x v="8"/>
    <n v="23195"/>
    <s v="M41691"/>
    <s v="MODELE BOIS TOMBEREAUX"/>
    <n v="24000"/>
    <x v="1"/>
    <n v="5950.68"/>
    <x v="4431"/>
  </r>
  <r>
    <x v="8"/>
    <n v="23196"/>
    <s v="M41692"/>
    <s v="MODELE BOIS TOMBEREAUX"/>
    <n v="24000"/>
    <x v="0"/>
    <n v="3967.12"/>
    <x v="4432"/>
  </r>
  <r>
    <x v="8"/>
    <n v="23196"/>
    <s v="M41692"/>
    <s v="MODELE BOIS TOMBEREAUX"/>
    <n v="24000"/>
    <x v="1"/>
    <n v="5950.68"/>
    <x v="4432"/>
  </r>
  <r>
    <x v="3"/>
    <n v="23202"/>
    <s v="M50205"/>
    <s v="CAMERA DE FOURCHES POUR CHARIOT"/>
    <n v="10455.69"/>
    <x v="0"/>
    <n v="648.11"/>
    <x v="4433"/>
  </r>
  <r>
    <x v="3"/>
    <n v="23202"/>
    <s v="M50205"/>
    <s v="CAMERA DE FOURCHES POUR CHARIOT"/>
    <n v="10455.69"/>
    <x v="1"/>
    <n v="1616.28"/>
    <x v="4433"/>
  </r>
  <r>
    <x v="14"/>
    <n v="23203"/>
    <s v="M81056B"/>
    <s v="ZONE DE LAVAGE"/>
    <n v="9532.57"/>
    <x v="0"/>
    <n v="2.61"/>
    <x v="4434"/>
  </r>
  <r>
    <x v="14"/>
    <n v="23203"/>
    <s v="M81056B"/>
    <s v="ZONE DE LAVAGE"/>
    <n v="9532.57"/>
    <x v="1"/>
    <n v="2.61"/>
    <x v="4434"/>
  </r>
  <r>
    <x v="6"/>
    <n v="23204"/>
    <s v="M30406"/>
    <s v="LICENCE DEZIDE ADVISOR CONTACT"/>
    <n v="1000"/>
    <x v="0"/>
    <n v="165.3"/>
    <x v="4435"/>
  </r>
  <r>
    <x v="6"/>
    <n v="23204"/>
    <s v="M30406"/>
    <s v="LICENCE DEZIDE ADVISOR CONTACT"/>
    <n v="1000"/>
    <x v="1"/>
    <n v="495.89"/>
    <x v="4435"/>
  </r>
  <r>
    <x v="6"/>
    <n v="23205"/>
    <s v="M30407"/>
    <s v="LICENCE DEZIDE ADVISOR CONTACT"/>
    <n v="1000"/>
    <x v="0"/>
    <n v="165.3"/>
    <x v="4436"/>
  </r>
  <r>
    <x v="6"/>
    <n v="23205"/>
    <s v="M30407"/>
    <s v="LICENCE DEZIDE ADVISOR CONTACT"/>
    <n v="1000"/>
    <x v="1"/>
    <n v="495.89"/>
    <x v="4436"/>
  </r>
  <r>
    <x v="6"/>
    <n v="23210"/>
    <s v="M30412"/>
    <s v="LICENCE DEZIDE ADVISOR CONTACT"/>
    <n v="1000"/>
    <x v="0"/>
    <n v="165.3"/>
    <x v="4437"/>
  </r>
  <r>
    <x v="6"/>
    <n v="23210"/>
    <s v="M30412"/>
    <s v="LICENCE DEZIDE ADVISOR CONTACT"/>
    <n v="1000"/>
    <x v="1"/>
    <n v="495.89"/>
    <x v="4437"/>
  </r>
  <r>
    <x v="6"/>
    <n v="23211"/>
    <s v="M30413"/>
    <s v="LICENCE DEZIDE ADVISOR CONTACT"/>
    <n v="1000"/>
    <x v="0"/>
    <n v="165.3"/>
    <x v="4438"/>
  </r>
  <r>
    <x v="6"/>
    <n v="23211"/>
    <s v="M30413"/>
    <s v="LICENCE DEZIDE ADVISOR CONTACT"/>
    <n v="1000"/>
    <x v="1"/>
    <n v="495.89"/>
    <x v="4438"/>
  </r>
  <r>
    <x v="6"/>
    <n v="23212"/>
    <s v="M30414"/>
    <s v="LICENCE DEZIDE ADVISOR CONTACT"/>
    <n v="1000"/>
    <x v="0"/>
    <n v="165.3"/>
    <x v="4439"/>
  </r>
  <r>
    <x v="6"/>
    <n v="23212"/>
    <s v="M30414"/>
    <s v="LICENCE DEZIDE ADVISOR CONTACT"/>
    <n v="1000"/>
    <x v="1"/>
    <n v="495.89"/>
    <x v="4439"/>
  </r>
  <r>
    <x v="6"/>
    <n v="23213"/>
    <s v="M30415"/>
    <s v="LICENCE DEZIDE ADVISOR CONTACT"/>
    <n v="1000"/>
    <x v="0"/>
    <n v="165.3"/>
    <x v="4440"/>
  </r>
  <r>
    <x v="6"/>
    <n v="23213"/>
    <s v="M30415"/>
    <s v="LICENCE DEZIDE ADVISOR CONTACT"/>
    <n v="1000"/>
    <x v="1"/>
    <n v="495.89"/>
    <x v="4440"/>
  </r>
  <r>
    <x v="6"/>
    <n v="23218"/>
    <s v="M30420"/>
    <s v="LICENCE DEZIDE ADVISOR CONTACT"/>
    <n v="1000"/>
    <x v="0"/>
    <n v="165.3"/>
    <x v="4441"/>
  </r>
  <r>
    <x v="6"/>
    <n v="23218"/>
    <s v="M30420"/>
    <s v="LICENCE DEZIDE ADVISOR CONTACT"/>
    <n v="1000"/>
    <x v="1"/>
    <n v="495.89"/>
    <x v="4441"/>
  </r>
  <r>
    <x v="6"/>
    <n v="23219"/>
    <s v="M30421"/>
    <s v="LICENCE DEZIDE ADVISOR CONTACT"/>
    <n v="1000"/>
    <x v="0"/>
    <n v="165.3"/>
    <x v="4442"/>
  </r>
  <r>
    <x v="6"/>
    <n v="23219"/>
    <s v="M30421"/>
    <s v="LICENCE DEZIDE ADVISOR CONTACT"/>
    <n v="1000"/>
    <x v="1"/>
    <n v="495.89"/>
    <x v="4442"/>
  </r>
  <r>
    <x v="6"/>
    <n v="23220"/>
    <s v="M30422"/>
    <s v="LICENCE DEZIDE ADVISOR CONTACT"/>
    <n v="1000"/>
    <x v="0"/>
    <n v="165.3"/>
    <x v="4443"/>
  </r>
  <r>
    <x v="6"/>
    <n v="23220"/>
    <s v="M30422"/>
    <s v="LICENCE DEZIDE ADVISOR CONTACT"/>
    <n v="1000"/>
    <x v="1"/>
    <n v="495.89"/>
    <x v="4443"/>
  </r>
  <r>
    <x v="6"/>
    <n v="23221"/>
    <s v="M30423"/>
    <s v="LICENCE DEZIDE ADVISOR CONTACT"/>
    <n v="1000"/>
    <x v="0"/>
    <n v="165.3"/>
    <x v="4444"/>
  </r>
  <r>
    <x v="6"/>
    <n v="23221"/>
    <s v="M30423"/>
    <s v="LICENCE DEZIDE ADVISOR CONTACT"/>
    <n v="1000"/>
    <x v="1"/>
    <n v="495.89"/>
    <x v="4444"/>
  </r>
  <r>
    <x v="4"/>
    <n v="23230"/>
    <s v="M41696"/>
    <s v="MESURE DES VIBRATIONS"/>
    <n v="2650.47"/>
    <x v="0"/>
    <n v="164.29"/>
    <x v="4445"/>
  </r>
  <r>
    <x v="4"/>
    <n v="23230"/>
    <s v="M41696"/>
    <s v="MESURE DES VIBRATIONS"/>
    <n v="2650.47"/>
    <x v="1"/>
    <n v="371.79"/>
    <x v="4445"/>
  </r>
  <r>
    <x v="3"/>
    <n v="23235"/>
    <s v="M50206"/>
    <s v="CHARIOT POUR LES POWERPACKS FFZ15"/>
    <n v="55700"/>
    <x v="0"/>
    <n v="3452.64"/>
    <x v="4446"/>
  </r>
  <r>
    <x v="3"/>
    <n v="23235"/>
    <s v="M50206"/>
    <s v="CHARIOT POUR LES POWERPACKS FFZ15"/>
    <n v="55700"/>
    <x v="1"/>
    <n v="6335.88"/>
    <x v="4446"/>
  </r>
  <r>
    <x v="15"/>
    <n v="23236"/>
    <s v="M81063"/>
    <s v="ESCALIER SORTIE DE SECOURS"/>
    <n v="1467"/>
    <x v="0"/>
    <n v="36.369999999999997"/>
    <x v="4447"/>
  </r>
  <r>
    <x v="15"/>
    <n v="23236"/>
    <s v="M81063"/>
    <s v="ESCALIER SORTIE DE SECOURS"/>
    <n v="1467"/>
    <x v="1"/>
    <n v="36.369999999999997"/>
    <x v="4447"/>
  </r>
  <r>
    <x v="8"/>
    <n v="23237"/>
    <s v="M41700"/>
    <s v="FRAIS DE MODELE"/>
    <n v="25000"/>
    <x v="0"/>
    <n v="4132.42"/>
    <x v="4448"/>
  </r>
  <r>
    <x v="8"/>
    <n v="23237"/>
    <s v="M41700"/>
    <s v="FRAIS DE MODELE"/>
    <n v="25000"/>
    <x v="1"/>
    <n v="6198.63"/>
    <x v="4448"/>
  </r>
  <r>
    <x v="8"/>
    <n v="23238"/>
    <s v="M41699"/>
    <s v="FRAIS DE MODELE"/>
    <n v="25000"/>
    <x v="0"/>
    <n v="4132.42"/>
    <x v="4449"/>
  </r>
  <r>
    <x v="8"/>
    <n v="23238"/>
    <s v="M41699"/>
    <s v="FRAIS DE MODELE"/>
    <n v="25000"/>
    <x v="1"/>
    <n v="6198.63"/>
    <x v="4449"/>
  </r>
  <r>
    <x v="2"/>
    <n v="23243"/>
    <s v="P5214"/>
    <s v="PC PORTABLE HP BOOK 15"/>
    <n v="2116.8200000000002"/>
    <x v="0"/>
    <n v="349.91"/>
    <x v="4450"/>
  </r>
  <r>
    <x v="2"/>
    <n v="23243"/>
    <s v="P5214"/>
    <s v="PC PORTABLE HP BOOK 15"/>
    <n v="2116.8200000000002"/>
    <x v="1"/>
    <n v="474.08"/>
    <x v="4450"/>
  </r>
  <r>
    <x v="11"/>
    <n v="23245"/>
    <s v="M61559"/>
    <s v="PASSERELLE PEINTE"/>
    <n v="2425"/>
    <x v="0"/>
    <n v="85.9"/>
    <x v="4451"/>
  </r>
  <r>
    <x v="11"/>
    <n v="23245"/>
    <s v="M61559"/>
    <s v="PASSERELLE PEINTE"/>
    <n v="2425"/>
    <x v="1"/>
    <n v="271.11"/>
    <x v="4451"/>
  </r>
  <r>
    <x v="11"/>
    <n v="23246"/>
    <s v="M61660"/>
    <s v="PORTE INTERIEUR ENTREE MAGASIN"/>
    <n v="2114.6"/>
    <x v="0"/>
    <n v="74.900000000000006"/>
    <x v="4452"/>
  </r>
  <r>
    <x v="11"/>
    <n v="23246"/>
    <s v="M61660"/>
    <s v="PORTE INTERIEUR ENTREE MAGASIN"/>
    <n v="2114.6"/>
    <x v="1"/>
    <n v="236.41"/>
    <x v="4452"/>
  </r>
  <r>
    <x v="6"/>
    <n v="23247"/>
    <s v="M30426"/>
    <s v="LICENCES CREO PARAMETRIC"/>
    <n v="32096"/>
    <x v="0"/>
    <n v="5305.37"/>
    <x v="4453"/>
  </r>
  <r>
    <x v="6"/>
    <n v="23247"/>
    <s v="M30426"/>
    <s v="LICENCES CREO PARAMETRIC"/>
    <n v="32096"/>
    <x v="1"/>
    <n v="15916.1"/>
    <x v="4453"/>
  </r>
  <r>
    <x v="13"/>
    <n v="23253"/>
    <s v="M61662"/>
    <s v="BARRIERE EXTERIEURES"/>
    <n v="11300"/>
    <x v="0"/>
    <n v="280.18"/>
    <x v="4454"/>
  </r>
  <r>
    <x v="13"/>
    <n v="23253"/>
    <s v="M61662"/>
    <s v="BARRIERE EXTERIEURES"/>
    <n v="11300"/>
    <x v="1"/>
    <n v="280.18"/>
    <x v="4454"/>
  </r>
  <r>
    <x v="11"/>
    <n v="23255"/>
    <s v="M61661A"/>
    <s v="WIFI + COFFRET"/>
    <n v="3594.29"/>
    <x v="0"/>
    <n v="178.24"/>
    <x v="4455"/>
  </r>
  <r>
    <x v="11"/>
    <n v="23255"/>
    <s v="M61661A"/>
    <s v="WIFI + COFFRET"/>
    <n v="3594.29"/>
    <x v="1"/>
    <n v="555.36"/>
    <x v="4455"/>
  </r>
  <r>
    <x v="5"/>
    <n v="23260"/>
    <s v="M41705"/>
    <s v="DEVIDOIR DE CABLES"/>
    <n v="1263.22"/>
    <x v="0"/>
    <n v="78.3"/>
    <x v="4456"/>
  </r>
  <r>
    <x v="5"/>
    <n v="23260"/>
    <s v="M41705"/>
    <s v="DEVIDOIR DE CABLES"/>
    <n v="1263.22"/>
    <x v="1"/>
    <n v="201.18"/>
    <x v="4456"/>
  </r>
  <r>
    <x v="5"/>
    <n v="23261"/>
    <s v="M41706"/>
    <s v="DEVIDOIR DE CABLES"/>
    <n v="1263.22"/>
    <x v="0"/>
    <n v="78.3"/>
    <x v="4457"/>
  </r>
  <r>
    <x v="5"/>
    <n v="23261"/>
    <s v="M41706"/>
    <s v="DEVIDOIR DE CABLES"/>
    <n v="1263.22"/>
    <x v="1"/>
    <n v="201.18"/>
    <x v="4457"/>
  </r>
  <r>
    <x v="11"/>
    <n v="23262"/>
    <s v="M61663"/>
    <s v="FOURNITURE MOTORISATION PORTE COULISSANT"/>
    <n v="2444"/>
    <x v="0"/>
    <n v="86.57"/>
    <x v="4458"/>
  </r>
  <r>
    <x v="11"/>
    <n v="23262"/>
    <s v="M61663"/>
    <s v="FOURNITURE MOTORISATION PORTE COULISSANT"/>
    <n v="2444"/>
    <x v="1"/>
    <n v="377.62"/>
    <x v="4458"/>
  </r>
  <r>
    <x v="4"/>
    <n v="23263"/>
    <s v="M41707"/>
    <s v="CHARIOT DEROULEUR ST2"/>
    <n v="1135.3"/>
    <x v="0"/>
    <n v="70.37"/>
    <x v="4459"/>
  </r>
  <r>
    <x v="4"/>
    <n v="23263"/>
    <s v="M41707"/>
    <s v="CHARIOT DEROULEUR ST2"/>
    <n v="1135.3"/>
    <x v="1"/>
    <n v="175.41"/>
    <x v="4459"/>
  </r>
  <r>
    <x v="5"/>
    <n v="23268"/>
    <s v="M41708"/>
    <s v="DEROULEUR POUR FLEXIBLE"/>
    <n v="1587.27"/>
    <x v="0"/>
    <n v="98.39"/>
    <x v="4460"/>
  </r>
  <r>
    <x v="5"/>
    <n v="23268"/>
    <s v="M41708"/>
    <s v="DEROULEUR POUR FLEXIBLE"/>
    <n v="1587.27"/>
    <x v="1"/>
    <n v="252.78"/>
    <x v="4460"/>
  </r>
  <r>
    <x v="7"/>
    <n v="23269"/>
    <s v="M30430"/>
    <s v="MOTOROLA"/>
    <n v="689.56"/>
    <x v="0"/>
    <n v="113.98"/>
    <x v="4461"/>
  </r>
  <r>
    <x v="7"/>
    <n v="23269"/>
    <s v="M30430"/>
    <s v="MOTOROLA"/>
    <n v="689.56"/>
    <x v="1"/>
    <n v="103.08"/>
    <x v="4461"/>
  </r>
  <r>
    <x v="7"/>
    <n v="23270"/>
    <s v="M30432"/>
    <s v="MC COMPACT 4 MOBILE MARK"/>
    <n v="2108"/>
    <x v="0"/>
    <n v="348.45"/>
    <x v="4462"/>
  </r>
  <r>
    <x v="7"/>
    <n v="23270"/>
    <s v="M30432"/>
    <s v="MC COMPACT 4 MOBILE MARK"/>
    <n v="2108"/>
    <x v="1"/>
    <n v="315.10000000000002"/>
    <x v="4462"/>
  </r>
  <r>
    <x v="8"/>
    <n v="23271"/>
    <s v="M41709"/>
    <s v="MODELE BOIS QUALITE H2"/>
    <n v="18810"/>
    <x v="0"/>
    <n v="3109.23"/>
    <x v="4463"/>
  </r>
  <r>
    <x v="8"/>
    <n v="23271"/>
    <s v="M41709"/>
    <s v="MODELE BOIS QUALITE H2"/>
    <n v="18810"/>
    <x v="1"/>
    <n v="4663.8500000000004"/>
    <x v="4463"/>
  </r>
  <r>
    <x v="8"/>
    <n v="23272"/>
    <s v="M41710"/>
    <s v="MODELE BOIS QUALITE H2"/>
    <n v="18810"/>
    <x v="0"/>
    <n v="3109.23"/>
    <x v="4464"/>
  </r>
  <r>
    <x v="8"/>
    <n v="23272"/>
    <s v="M41710"/>
    <s v="MODELE BOIS QUALITE H2"/>
    <n v="18810"/>
    <x v="1"/>
    <n v="4663.8500000000004"/>
    <x v="4464"/>
  </r>
  <r>
    <x v="2"/>
    <n v="23277"/>
    <s v="PC 5215"/>
    <s v="PC PANASONIC TOUGHBOOK 53"/>
    <n v="2169.5700000000002"/>
    <x v="0"/>
    <n v="358.62"/>
    <x v="4465"/>
  </r>
  <r>
    <x v="2"/>
    <n v="23277"/>
    <s v="PC 5215"/>
    <s v="PC PANASONIC TOUGHBOOK 53"/>
    <n v="2169.5700000000002"/>
    <x v="1"/>
    <n v="504.73"/>
    <x v="4465"/>
  </r>
  <r>
    <x v="2"/>
    <n v="23278"/>
    <s v="P5216"/>
    <s v="TABLETTE MICROSOFT PRO3"/>
    <n v="2037.71"/>
    <x v="0"/>
    <n v="336.83"/>
    <x v="4466"/>
  </r>
  <r>
    <x v="2"/>
    <n v="23278"/>
    <s v="P5216"/>
    <s v="TABLETTE MICROSOFT PRO3"/>
    <n v="2037.71"/>
    <x v="1"/>
    <n v="474.05"/>
    <x v="4466"/>
  </r>
  <r>
    <x v="7"/>
    <n v="23279"/>
    <s v="I5080"/>
    <s v="IMPRIMANTE LASER SPC 430 DN"/>
    <n v="767.97"/>
    <x v="0"/>
    <n v="126.94"/>
    <x v="4467"/>
  </r>
  <r>
    <x v="7"/>
    <n v="23279"/>
    <s v="I5080"/>
    <s v="IMPRIMANTE LASER SPC 430 DN"/>
    <n v="767.97"/>
    <x v="1"/>
    <n v="126.56"/>
    <x v="4467"/>
  </r>
  <r>
    <x v="6"/>
    <n v="23280"/>
    <s v="M 30433"/>
    <s v="LICENCE SCADE ADV NL"/>
    <n v="10200"/>
    <x v="0"/>
    <n v="1686.03"/>
    <x v="4468"/>
  </r>
  <r>
    <x v="6"/>
    <n v="23280"/>
    <s v="M 30433"/>
    <s v="LICENCE SCADE ADV NL"/>
    <n v="10200"/>
    <x v="1"/>
    <n v="5058.08"/>
    <x v="4468"/>
  </r>
  <r>
    <x v="8"/>
    <n v="23285"/>
    <s v="M41714"/>
    <s v="MODELE BOIS"/>
    <n v="35890"/>
    <x v="0"/>
    <n v="5932.5"/>
    <x v="4469"/>
  </r>
  <r>
    <x v="8"/>
    <n v="23285"/>
    <s v="M41714"/>
    <s v="MODELE BOIS"/>
    <n v="35890"/>
    <x v="1"/>
    <n v="8898.75"/>
    <x v="4469"/>
  </r>
  <r>
    <x v="8"/>
    <n v="23286"/>
    <s v="M41715"/>
    <s v="MODELE TOMBEREAUX"/>
    <n v="22250"/>
    <x v="0"/>
    <n v="3677.86"/>
    <x v="4470"/>
  </r>
  <r>
    <x v="8"/>
    <n v="23286"/>
    <s v="M41715"/>
    <s v="MODELE TOMBEREAUX"/>
    <n v="22250"/>
    <x v="1"/>
    <n v="5516.78"/>
    <x v="4470"/>
  </r>
  <r>
    <x v="26"/>
    <n v="23287"/>
    <s v="BATIMENT JUNG"/>
    <s v="AGENCEMENTS INTERIEURS"/>
    <n v="2819306.25"/>
    <x v="0"/>
    <n v="155339.22"/>
    <x v="4471"/>
  </r>
  <r>
    <x v="26"/>
    <n v="23287"/>
    <s v="BATIMENT JUNG"/>
    <s v="AGENCEMENTS INTERIEURS"/>
    <n v="2819306.25"/>
    <x v="1"/>
    <n v="466022.31"/>
    <x v="4471"/>
  </r>
  <r>
    <x v="26"/>
    <n v="23288"/>
    <s v="BATIMENT JUNG"/>
    <s v="AMENAGEMENTS EXTERIEURS"/>
    <n v="187953.75"/>
    <x v="0"/>
    <n v="18640.89"/>
    <x v="4472"/>
  </r>
  <r>
    <x v="26"/>
    <n v="23288"/>
    <s v="BATIMENT JUNG"/>
    <s v="AMENAGEMENTS EXTERIEURS"/>
    <n v="187953.75"/>
    <x v="1"/>
    <n v="18640.89"/>
    <x v="4472"/>
  </r>
  <r>
    <x v="2"/>
    <n v="23302"/>
    <s v="U5234"/>
    <s v="PC FIXE 3D HP Z420"/>
    <n v="1439.63"/>
    <x v="0"/>
    <n v="165.66"/>
    <x v="4473"/>
  </r>
  <r>
    <x v="2"/>
    <n v="23302"/>
    <s v="U5234"/>
    <s v="PC FIXE 3D HP Z420"/>
    <n v="1439.63"/>
    <x v="1"/>
    <n v="249.94"/>
    <x v="4473"/>
  </r>
  <r>
    <x v="2"/>
    <n v="23303"/>
    <s v="U5235"/>
    <s v="PC FIXE 3D HP Z420"/>
    <n v="1439.63"/>
    <x v="0"/>
    <n v="165.66"/>
    <x v="4474"/>
  </r>
  <r>
    <x v="2"/>
    <n v="23303"/>
    <s v="U5235"/>
    <s v="PC FIXE 3D HP Z420"/>
    <n v="1439.63"/>
    <x v="1"/>
    <n v="249.94"/>
    <x v="4474"/>
  </r>
  <r>
    <x v="6"/>
    <n v="23304"/>
    <s v="M30445"/>
    <s v="E3.3DROUTINGBRIDGE PROE XML INTERFACE"/>
    <n v="2150.0500000000002"/>
    <x v="0"/>
    <n v="286.67"/>
    <x v="4475"/>
  </r>
  <r>
    <x v="6"/>
    <n v="23304"/>
    <s v="M30445"/>
    <s v="E3.3DROUTINGBRIDGE PROE XML INTERFACE"/>
    <n v="2150.0500000000002"/>
    <x v="1"/>
    <n v="860.02"/>
    <x v="4475"/>
  </r>
  <r>
    <x v="6"/>
    <n v="23305"/>
    <s v="M30446"/>
    <s v="LICENCE E3 EXTENDED CONNECTOR HANDLING F"/>
    <n v="2250"/>
    <x v="0"/>
    <n v="300"/>
    <x v="4476"/>
  </r>
  <r>
    <x v="6"/>
    <n v="23305"/>
    <s v="M30446"/>
    <s v="LICENCE E3 EXTENDED CONNECTOR HANDLING F"/>
    <n v="2250"/>
    <x v="1"/>
    <n v="900"/>
    <x v="4476"/>
  </r>
  <r>
    <x v="7"/>
    <n v="23310"/>
    <s v="I5082"/>
    <s v="IMPRIMANTE LASER RICOH SPC 830 DN"/>
    <n v="2216.59"/>
    <x v="0"/>
    <n v="307.69"/>
    <x v="4477"/>
  </r>
  <r>
    <x v="7"/>
    <n v="23310"/>
    <s v="I5082"/>
    <s v="IMPRIMANTE LASER RICOH SPC 830 DN"/>
    <n v="2216.59"/>
    <x v="1"/>
    <n v="387.9"/>
    <x v="4477"/>
  </r>
  <r>
    <x v="7"/>
    <n v="23311"/>
    <s v="I5083"/>
    <s v="IMPRIMANTE LASER RICOH SPC 830 DN"/>
    <n v="2216.59"/>
    <x v="0"/>
    <n v="307.69"/>
    <x v="4478"/>
  </r>
  <r>
    <x v="7"/>
    <n v="23311"/>
    <s v="I5083"/>
    <s v="IMPRIMANTE LASER RICOH SPC 830 DN"/>
    <n v="2216.59"/>
    <x v="1"/>
    <n v="387.9"/>
    <x v="4478"/>
  </r>
  <r>
    <x v="2"/>
    <n v="23312"/>
    <s v="P5226"/>
    <s v="TABLETTE MICROSOFT PRO 3 12&quot;256GO SSD"/>
    <n v="1602.68"/>
    <x v="0"/>
    <n v="222.47"/>
    <x v="4479"/>
  </r>
  <r>
    <x v="2"/>
    <n v="23312"/>
    <s v="P5226"/>
    <s v="TABLETTE MICROSOFT PRO 3 12&quot;256GO SSD"/>
    <n v="1602.68"/>
    <x v="1"/>
    <n v="333.89"/>
    <x v="4479"/>
  </r>
  <r>
    <x v="6"/>
    <n v="23313"/>
    <s v="M30439"/>
    <s v="LICENCE COPILOTE"/>
    <n v="1020"/>
    <x v="0"/>
    <n v="168.6"/>
    <x v="4480"/>
  </r>
  <r>
    <x v="6"/>
    <n v="23313"/>
    <s v="M30439"/>
    <s v="LICENCE COPILOTE"/>
    <n v="1020"/>
    <x v="1"/>
    <n v="505.81"/>
    <x v="4480"/>
  </r>
  <r>
    <x v="2"/>
    <n v="23319"/>
    <s v="P5218"/>
    <s v="POC PORTABLE HP PROBOOK 650G1"/>
    <n v="864.39"/>
    <x v="0"/>
    <n v="88.41"/>
    <x v="4481"/>
  </r>
  <r>
    <x v="2"/>
    <n v="23319"/>
    <s v="P5218"/>
    <s v="POC PORTABLE HP PROBOOK 650G1"/>
    <n v="864.39"/>
    <x v="1"/>
    <n v="120.06"/>
    <x v="4481"/>
  </r>
  <r>
    <x v="2"/>
    <n v="23320"/>
    <s v="P5219"/>
    <s v="POC PORTABLE HP PROBOOK 650G1"/>
    <n v="864.39"/>
    <x v="0"/>
    <n v="88.41"/>
    <x v="4482"/>
  </r>
  <r>
    <x v="2"/>
    <n v="23320"/>
    <s v="P5219"/>
    <s v="POC PORTABLE HP PROBOOK 650G1"/>
    <n v="864.39"/>
    <x v="1"/>
    <n v="120.06"/>
    <x v="4482"/>
  </r>
  <r>
    <x v="2"/>
    <n v="23321"/>
    <s v="P5220"/>
    <s v="POC PORTABLE HP PROBOOK 650G1"/>
    <n v="864.39"/>
    <x v="0"/>
    <n v="88.41"/>
    <x v="4483"/>
  </r>
  <r>
    <x v="2"/>
    <n v="23321"/>
    <s v="P5220"/>
    <s v="POC PORTABLE HP PROBOOK 650G1"/>
    <n v="864.39"/>
    <x v="1"/>
    <n v="120.06"/>
    <x v="4483"/>
  </r>
  <r>
    <x v="11"/>
    <n v="23322"/>
    <s v="M41733"/>
    <s v="LAMPE UNIVERSELLE STZL 36R ALU"/>
    <n v="535.5"/>
    <x v="0"/>
    <n v="15.8"/>
    <x v="4484"/>
  </r>
  <r>
    <x v="11"/>
    <n v="23322"/>
    <s v="M41733"/>
    <s v="LAMPE UNIVERSELLE STZL 36R ALU"/>
    <n v="535.5"/>
    <x v="1"/>
    <n v="75.3"/>
    <x v="4484"/>
  </r>
  <r>
    <x v="6"/>
    <n v="23327"/>
    <s v="M30182A"/>
    <s v="LICENCE UPGRADE STORYLINE"/>
    <n v="620"/>
    <x v="0"/>
    <n v="74.180000000000007"/>
    <x v="4485"/>
  </r>
  <r>
    <x v="6"/>
    <n v="23327"/>
    <s v="M30182A"/>
    <s v="LICENCE UPGRADE STORYLINE"/>
    <n v="620"/>
    <x v="1"/>
    <n v="222.52"/>
    <x v="4485"/>
  </r>
  <r>
    <x v="6"/>
    <n v="23328"/>
    <s v="M30183A"/>
    <s v="LICENCE UPGRADE STORYLINE"/>
    <n v="620"/>
    <x v="0"/>
    <n v="74.180000000000007"/>
    <x v="4486"/>
  </r>
  <r>
    <x v="6"/>
    <n v="23328"/>
    <s v="M30183A"/>
    <s v="LICENCE UPGRADE STORYLINE"/>
    <n v="620"/>
    <x v="1"/>
    <n v="222.52"/>
    <x v="4486"/>
  </r>
  <r>
    <x v="6"/>
    <n v="23329"/>
    <s v="M30290A"/>
    <s v="LICENCE UPGRADE STORYLINE"/>
    <n v="620"/>
    <x v="0"/>
    <n v="74.180000000000007"/>
    <x v="4487"/>
  </r>
  <r>
    <x v="6"/>
    <n v="23329"/>
    <s v="M30290A"/>
    <s v="LICENCE UPGRADE STORYLINE"/>
    <n v="620"/>
    <x v="1"/>
    <n v="222.52"/>
    <x v="4487"/>
  </r>
  <r>
    <x v="5"/>
    <n v="23335"/>
    <s v="M41723"/>
    <s v="BENNE BASCULANTE FORTE CHARGE"/>
    <n v="2522.02"/>
    <x v="0"/>
    <n v="77"/>
    <x v="4488"/>
  </r>
  <r>
    <x v="5"/>
    <n v="23335"/>
    <s v="M41723"/>
    <s v="BENNE BASCULANTE FORTE CHARGE"/>
    <n v="2522.02"/>
    <x v="1"/>
    <n v="425.59"/>
    <x v="4488"/>
  </r>
  <r>
    <x v="5"/>
    <n v="23336"/>
    <s v="M41724"/>
    <s v="BENNE BASCULANTE FORTE CHARGE"/>
    <n v="2522.02"/>
    <x v="0"/>
    <n v="77"/>
    <x v="4489"/>
  </r>
  <r>
    <x v="5"/>
    <n v="23336"/>
    <s v="M41724"/>
    <s v="BENNE BASCULANTE FORTE CHARGE"/>
    <n v="2522.02"/>
    <x v="1"/>
    <n v="425.59"/>
    <x v="4489"/>
  </r>
  <r>
    <x v="8"/>
    <n v="23337"/>
    <s v="M41721"/>
    <s v="MODELE BOIS"/>
    <n v="37190"/>
    <x v="0"/>
    <n v="6147.39"/>
    <x v="4490"/>
  </r>
  <r>
    <x v="8"/>
    <n v="23337"/>
    <s v="M41721"/>
    <s v="MODELE BOIS"/>
    <n v="37190"/>
    <x v="1"/>
    <n v="9221.08"/>
    <x v="4490"/>
  </r>
  <r>
    <x v="8"/>
    <n v="23338"/>
    <s v="M41722"/>
    <s v="MODELE BOIS"/>
    <n v="35390"/>
    <x v="0"/>
    <n v="5849.86"/>
    <x v="4491"/>
  </r>
  <r>
    <x v="8"/>
    <n v="23338"/>
    <s v="M41722"/>
    <s v="MODELE BOIS"/>
    <n v="35390"/>
    <x v="1"/>
    <n v="8774.7800000000007"/>
    <x v="4491"/>
  </r>
  <r>
    <x v="11"/>
    <n v="23344"/>
    <s v="M30443"/>
    <s v="ARMOIRE DE SECURITE 2 PORTES"/>
    <n v="1200"/>
    <x v="0"/>
    <n v="24.98"/>
    <x v="4492"/>
  </r>
  <r>
    <x v="11"/>
    <n v="23344"/>
    <s v="M30443"/>
    <s v="ARMOIRE DE SECURITE 2 PORTES"/>
    <n v="1200"/>
    <x v="1"/>
    <n v="168.75"/>
    <x v="4492"/>
  </r>
  <r>
    <x v="7"/>
    <n v="23345"/>
    <s v="M30447"/>
    <s v="IMPRIMANTE ZEBRA ZT230"/>
    <n v="1090"/>
    <x v="0"/>
    <n v="145.33000000000001"/>
    <x v="4493"/>
  </r>
  <r>
    <x v="7"/>
    <n v="23345"/>
    <s v="M30447"/>
    <s v="IMPRIMANTE ZEBRA ZT230"/>
    <n v="1090"/>
    <x v="1"/>
    <n v="158.96"/>
    <x v="4493"/>
  </r>
  <r>
    <x v="11"/>
    <n v="23346"/>
    <s v="M61664"/>
    <s v="SUPPORTS DE STOCKAGE VETICALE"/>
    <n v="45800"/>
    <x v="0"/>
    <n v="1245.8599999999999"/>
    <x v="4494"/>
  </r>
  <r>
    <x v="11"/>
    <n v="23346"/>
    <s v="M61664"/>
    <s v="SUPPORTS DE STOCKAGE VETICALE"/>
    <n v="45800"/>
    <x v="1"/>
    <n v="5367.19"/>
    <x v="4494"/>
  </r>
  <r>
    <x v="4"/>
    <n v="23347"/>
    <s v="M41728"/>
    <s v="MULTIMETRE NUMERIQUE DE TABLE"/>
    <n v="733"/>
    <x v="0"/>
    <n v="36.9"/>
    <x v="4495"/>
  </r>
  <r>
    <x v="4"/>
    <n v="23347"/>
    <s v="M41728"/>
    <s v="MULTIMETRE NUMERIQUE DE TABLE"/>
    <n v="733"/>
    <x v="1"/>
    <n v="103.08"/>
    <x v="4495"/>
  </r>
  <r>
    <x v="7"/>
    <n v="23352"/>
    <s v="M30448"/>
    <s v="TERMINAL LORAX"/>
    <n v="1693.62"/>
    <x v="0"/>
    <n v="214.99"/>
    <x v="4496"/>
  </r>
  <r>
    <x v="7"/>
    <n v="23352"/>
    <s v="M30448"/>
    <s v="TERMINAL LORAX"/>
    <n v="1693.62"/>
    <x v="1"/>
    <n v="246.99"/>
    <x v="4496"/>
  </r>
  <r>
    <x v="7"/>
    <n v="23353"/>
    <s v="M30449"/>
    <s v="TERMINAL LORAX"/>
    <n v="1693.62"/>
    <x v="0"/>
    <n v="214.99"/>
    <x v="4497"/>
  </r>
  <r>
    <x v="7"/>
    <n v="23353"/>
    <s v="M30449"/>
    <s v="TERMINAL LORAX"/>
    <n v="1693.62"/>
    <x v="1"/>
    <n v="246.99"/>
    <x v="4497"/>
  </r>
  <r>
    <x v="7"/>
    <n v="23354"/>
    <s v="M30450"/>
    <s v="TERMINAL LORAX"/>
    <n v="1693.62"/>
    <x v="0"/>
    <n v="214.99"/>
    <x v="4498"/>
  </r>
  <r>
    <x v="7"/>
    <n v="23354"/>
    <s v="M30450"/>
    <s v="TERMINAL LORAX"/>
    <n v="1693.62"/>
    <x v="1"/>
    <n v="246.99"/>
    <x v="4498"/>
  </r>
  <r>
    <x v="7"/>
    <n v="23355"/>
    <s v="M30451"/>
    <s v="TERMINAL LORAX"/>
    <n v="1693.62"/>
    <x v="0"/>
    <n v="214.99"/>
    <x v="4499"/>
  </r>
  <r>
    <x v="7"/>
    <n v="23355"/>
    <s v="M30451"/>
    <s v="TERMINAL LORAX"/>
    <n v="1693.62"/>
    <x v="1"/>
    <n v="246.99"/>
    <x v="4499"/>
  </r>
  <r>
    <x v="9"/>
    <n v="23361"/>
    <s v="M41735"/>
    <s v="GABARIT MOTEUR 9100"/>
    <n v="973.25"/>
    <x v="0"/>
    <n v="111.1"/>
    <x v="4500"/>
  </r>
  <r>
    <x v="9"/>
    <n v="23361"/>
    <s v="M41735"/>
    <s v="GABARIT MOTEUR 9100"/>
    <n v="973.25"/>
    <x v="1"/>
    <n v="166.65"/>
    <x v="4500"/>
  </r>
  <r>
    <x v="9"/>
    <n v="23362"/>
    <s v="M41736"/>
    <s v="GABARIT MOTEUR 9100"/>
    <n v="973.25"/>
    <x v="0"/>
    <n v="111.1"/>
    <x v="4501"/>
  </r>
  <r>
    <x v="9"/>
    <n v="23362"/>
    <s v="M41736"/>
    <s v="GABARIT MOTEUR 9100"/>
    <n v="973.25"/>
    <x v="1"/>
    <n v="166.65"/>
    <x v="4501"/>
  </r>
  <r>
    <x v="9"/>
    <n v="23363"/>
    <s v="M41737"/>
    <s v="GABARIT MOTEUR R9150"/>
    <n v="945.05"/>
    <x v="0"/>
    <n v="107.88"/>
    <x v="4502"/>
  </r>
  <r>
    <x v="9"/>
    <n v="23363"/>
    <s v="M41737"/>
    <s v="GABARIT MOTEUR R9150"/>
    <n v="945.05"/>
    <x v="1"/>
    <n v="161.82"/>
    <x v="4502"/>
  </r>
  <r>
    <x v="9"/>
    <n v="23364"/>
    <s v="M41738"/>
    <s v="GABARIT MOTEUR R9150"/>
    <n v="945.05"/>
    <x v="0"/>
    <n v="107.88"/>
    <x v="4503"/>
  </r>
  <r>
    <x v="9"/>
    <n v="23364"/>
    <s v="M41738"/>
    <s v="GABARIT MOTEUR R9150"/>
    <n v="945.05"/>
    <x v="1"/>
    <n v="161.82"/>
    <x v="4503"/>
  </r>
  <r>
    <x v="6"/>
    <n v="23370"/>
    <s v="M30453"/>
    <s v="LOGICIEL D4ANALYSE FLEXPRO 9 PROFESSIONN"/>
    <n v="2290"/>
    <x v="0"/>
    <n v="223.77"/>
    <x v="4504"/>
  </r>
  <r>
    <x v="6"/>
    <n v="23370"/>
    <s v="M30453"/>
    <s v="LOGICIEL D4ANALYSE FLEXPRO 9 PROFESSIONN"/>
    <n v="2290"/>
    <x v="1"/>
    <n v="671.32"/>
    <x v="4504"/>
  </r>
  <r>
    <x v="2"/>
    <n v="23371"/>
    <s v="P5237"/>
    <s v="PC PORTABLE HP ZBOOK 14"/>
    <n v="1629.52"/>
    <x v="0"/>
    <n v="151.79"/>
    <x v="4505"/>
  </r>
  <r>
    <x v="2"/>
    <n v="23371"/>
    <s v="P5237"/>
    <s v="PC PORTABLE HP ZBOOK 14"/>
    <n v="1629.52"/>
    <x v="1"/>
    <n v="226.32"/>
    <x v="4505"/>
  </r>
  <r>
    <x v="4"/>
    <n v="23372"/>
    <s v="M41743"/>
    <s v="BASCULE 2000 X1500"/>
    <n v="4920"/>
    <x v="0"/>
    <n v="202.19"/>
    <x v="4506"/>
  </r>
  <r>
    <x v="4"/>
    <n v="23372"/>
    <s v="M41743"/>
    <s v="BASCULE 2000 X1500"/>
    <n v="4920"/>
    <x v="1"/>
    <n v="553.5"/>
    <x v="4506"/>
  </r>
  <r>
    <x v="6"/>
    <n v="23377"/>
    <s v="M30454"/>
    <s v="LICENCE ADOBE FRAMEMAKER"/>
    <n v="1079"/>
    <x v="0"/>
    <n v="91.64"/>
    <x v="4507"/>
  </r>
  <r>
    <x v="6"/>
    <n v="23377"/>
    <s v="M30454"/>
    <s v="LICENCE ADOBE FRAMEMAKER"/>
    <n v="1079"/>
    <x v="1"/>
    <n v="274.92"/>
    <x v="4507"/>
  </r>
  <r>
    <x v="7"/>
    <n v="23378"/>
    <s v="I5086"/>
    <s v="IMPRIMANTE AFICIO MP 2501 SP"/>
    <n v="1132.48"/>
    <x v="0"/>
    <n v="100.32"/>
    <x v="4508"/>
  </r>
  <r>
    <x v="7"/>
    <n v="23378"/>
    <s v="I5086"/>
    <s v="IMPRIMANTE AFICIO MP 2501 SP"/>
    <n v="1132.48"/>
    <x v="1"/>
    <n v="132.12"/>
    <x v="4508"/>
  </r>
  <r>
    <x v="11"/>
    <n v="23379"/>
    <s v="M61661B"/>
    <s v="WIFI + COFFRET"/>
    <n v="4457.83"/>
    <x v="0"/>
    <n v="119.69"/>
    <x v="4509"/>
  </r>
  <r>
    <x v="11"/>
    <n v="23379"/>
    <s v="M61661B"/>
    <s v="WIFI + COFFRET"/>
    <n v="4457.83"/>
    <x v="1"/>
    <n v="501.5"/>
    <x v="4509"/>
  </r>
  <r>
    <x v="1"/>
    <n v="23380"/>
    <s v="M61665"/>
    <s v="ARMOIRE COMBINABLE AVEC TIROIRS"/>
    <n v="665.03"/>
    <x v="0"/>
    <n v="13.59"/>
    <x v="4510"/>
  </r>
  <r>
    <x v="1"/>
    <n v="23380"/>
    <s v="M61665"/>
    <s v="ARMOIRE COMBINABLE AVEC TIROIRS"/>
    <n v="665.03"/>
    <x v="1"/>
    <n v="17.670000000000002"/>
    <x v="4510"/>
  </r>
  <r>
    <x v="4"/>
    <n v="23386"/>
    <s v="M41745"/>
    <s v="MESUREUR ELECTRIQUE DE POINT DE ROSEE"/>
    <n v="790"/>
    <x v="0"/>
    <n v="19.21"/>
    <x v="4511"/>
  </r>
  <r>
    <x v="4"/>
    <n v="23386"/>
    <s v="M41745"/>
    <s v="MESUREUR ELECTRIQUE DE POINT DE ROSEE"/>
    <n v="790"/>
    <x v="1"/>
    <n v="66.66"/>
    <x v="4511"/>
  </r>
  <r>
    <x v="11"/>
    <n v="23387"/>
    <s v="M61668"/>
    <s v="PANNEAU DE SIGNALISATION"/>
    <n v="2780.1"/>
    <x v="0"/>
    <n v="24.75"/>
    <x v="4512"/>
  </r>
  <r>
    <x v="11"/>
    <n v="23387"/>
    <s v="M61668"/>
    <s v="PANNEAU DE SIGNALISATION"/>
    <n v="2780.1"/>
    <x v="1"/>
    <n v="195.48"/>
    <x v="4512"/>
  </r>
  <r>
    <x v="11"/>
    <n v="23388"/>
    <s v="M61669"/>
    <s v="PANNEAUX DE SIGNALISATION"/>
    <n v="596.58000000000004"/>
    <x v="0"/>
    <n v="5.31"/>
    <x v="4513"/>
  </r>
  <r>
    <x v="11"/>
    <n v="23388"/>
    <s v="M61669"/>
    <s v="PANNEAUX DE SIGNALISATION"/>
    <n v="596.58000000000004"/>
    <x v="1"/>
    <n v="41.95"/>
    <x v="4513"/>
  </r>
  <r>
    <x v="11"/>
    <n v="23389"/>
    <s v="M61670"/>
    <s v="PANNEAUX DE SIGNALISATION"/>
    <n v="2634.14"/>
    <x v="0"/>
    <n v="23.45"/>
    <x v="4514"/>
  </r>
  <r>
    <x v="11"/>
    <n v="23389"/>
    <s v="M61670"/>
    <s v="PANNEAUX DE SIGNALISATION"/>
    <n v="2634.14"/>
    <x v="1"/>
    <n v="185.21"/>
    <x v="4514"/>
  </r>
  <r>
    <x v="2"/>
    <n v="23394"/>
    <s v="P5230"/>
    <s v="PC PORTABLE HP ELITEBOOK 840G2"/>
    <n v="946.76"/>
    <x v="0"/>
    <n v="64.849999999999994"/>
    <x v="4515"/>
  </r>
  <r>
    <x v="2"/>
    <n v="23394"/>
    <s v="P5230"/>
    <s v="PC PORTABLE HP ELITEBOOK 840G2"/>
    <n v="946.76"/>
    <x v="1"/>
    <n v="98.62"/>
    <x v="4515"/>
  </r>
  <r>
    <x v="2"/>
    <n v="23395"/>
    <s v="P5231"/>
    <s v="PC PORTABLE HP ELITEBOOK 840G2"/>
    <n v="946.76"/>
    <x v="0"/>
    <n v="64.849999999999994"/>
    <x v="4516"/>
  </r>
  <r>
    <x v="2"/>
    <n v="23395"/>
    <s v="P5231"/>
    <s v="PC PORTABLE HP ELITEBOOK 840G2"/>
    <n v="946.76"/>
    <x v="1"/>
    <n v="98.62"/>
    <x v="4516"/>
  </r>
  <r>
    <x v="2"/>
    <n v="23396"/>
    <s v="P5232"/>
    <s v="PC PORTABLE HP ELITEBOOK 840G2"/>
    <n v="946.76"/>
    <x v="0"/>
    <n v="64.849999999999994"/>
    <x v="4517"/>
  </r>
  <r>
    <x v="2"/>
    <n v="23396"/>
    <s v="P5232"/>
    <s v="PC PORTABLE HP ELITEBOOK 840G2"/>
    <n v="946.76"/>
    <x v="1"/>
    <n v="98.62"/>
    <x v="4517"/>
  </r>
  <r>
    <x v="2"/>
    <n v="23397"/>
    <s v="P5233"/>
    <s v="PC PORTABLE HP ELITEBOOK 840G2"/>
    <n v="946.76"/>
    <x v="0"/>
    <n v="64.849999999999994"/>
    <x v="4518"/>
  </r>
  <r>
    <x v="2"/>
    <n v="23397"/>
    <s v="P5233"/>
    <s v="PC PORTABLE HP ELITEBOOK 840G2"/>
    <n v="946.76"/>
    <x v="1"/>
    <n v="98.62"/>
    <x v="4518"/>
  </r>
  <r>
    <x v="4"/>
    <n v="23403"/>
    <s v="M41751"/>
    <s v="MACHINE DE MARQUAGE CABLE"/>
    <n v="999"/>
    <x v="0"/>
    <n v="22.68"/>
    <x v="4519"/>
  </r>
  <r>
    <x v="4"/>
    <n v="23403"/>
    <s v="M41751"/>
    <s v="MACHINE DE MARQUAGE CABLE"/>
    <n v="999"/>
    <x v="1"/>
    <n v="56.2"/>
    <x v="4519"/>
  </r>
  <r>
    <x v="7"/>
    <n v="23404"/>
    <s v="M30456"/>
    <s v="SERVEUR UNIX"/>
    <n v="17245.57"/>
    <x v="0"/>
    <n v="94.5"/>
    <x v="4520"/>
  </r>
  <r>
    <x v="7"/>
    <n v="23404"/>
    <s v="M30456"/>
    <s v="SERVEUR UNIX"/>
    <n v="17245.57"/>
    <x v="1"/>
    <n v="1005.99"/>
    <x v="4520"/>
  </r>
  <r>
    <x v="4"/>
    <n v="23405"/>
    <s v="M41752"/>
    <s v="APPAREIL DE MESURE GPS DOLPPLER"/>
    <n v="20032.8"/>
    <x v="0"/>
    <n v="583.15"/>
    <x v="4521"/>
  </r>
  <r>
    <x v="4"/>
    <n v="23405"/>
    <s v="M41752"/>
    <s v="APPAREIL DE MESURE GPS DOLPPLER"/>
    <n v="20032.8"/>
    <x v="1"/>
    <n v="1690.27"/>
    <x v="4521"/>
  </r>
  <r>
    <x v="4"/>
    <n v="23410"/>
    <s v="M41755"/>
    <s v="BRILLANCEMETRE ECO 3 GLOSS"/>
    <n v="1410"/>
    <x v="0"/>
    <n v="33.32"/>
    <x v="4522"/>
  </r>
  <r>
    <x v="4"/>
    <n v="23410"/>
    <s v="M41755"/>
    <s v="BRILLANCEMETRE ECO 3 GLOSS"/>
    <n v="1410"/>
    <x v="1"/>
    <n v="118.97"/>
    <x v="4522"/>
  </r>
  <r>
    <x v="11"/>
    <n v="23411"/>
    <s v="M61671"/>
    <s v="CONTROLE ACCES"/>
    <n v="896.54"/>
    <x v="0"/>
    <n v="7.98"/>
    <x v="4523"/>
  </r>
  <r>
    <x v="11"/>
    <n v="23411"/>
    <s v="M61671"/>
    <s v="CONTROLE ACCES"/>
    <n v="896.54"/>
    <x v="1"/>
    <n v="63.04"/>
    <x v="4523"/>
  </r>
  <r>
    <x v="7"/>
    <n v="23412"/>
    <s v="M30457"/>
    <s v="SERVEUR UCOPIA SM"/>
    <n v="578.5"/>
    <x v="0"/>
    <n v="26.94"/>
    <x v="4524"/>
  </r>
  <r>
    <x v="7"/>
    <n v="23412"/>
    <s v="M30457"/>
    <s v="SERVEUR UCOPIA SM"/>
    <n v="578.5"/>
    <x v="1"/>
    <n v="33.74"/>
    <x v="4524"/>
  </r>
  <r>
    <x v="6"/>
    <n v="23413"/>
    <s v="M30458"/>
    <s v="LICENCE EXPRESS 50"/>
    <n v="1560"/>
    <x v="0"/>
    <n v="72.66"/>
    <x v="4525"/>
  </r>
  <r>
    <x v="6"/>
    <n v="23413"/>
    <s v="M30458"/>
    <s v="LICENCE EXPRESS 50"/>
    <n v="1560"/>
    <x v="1"/>
    <n v="217.97"/>
    <x v="4525"/>
  </r>
  <r>
    <x v="4"/>
    <n v="23414"/>
    <s v="M41756"/>
    <s v="COMMUTATEUR ETHERNET"/>
    <n v="3500"/>
    <x v="0"/>
    <n v="92.29"/>
    <x v="4526"/>
  </r>
  <r>
    <x v="4"/>
    <n v="23414"/>
    <s v="M41756"/>
    <s v="COMMUTATEUR ETHERNET"/>
    <n v="3500"/>
    <x v="1"/>
    <n v="295.31"/>
    <x v="4526"/>
  </r>
  <r>
    <x v="4"/>
    <n v="23419"/>
    <s v="M41761"/>
    <s v="SOFTWARE ACQUISITION DONNEES"/>
    <n v="3108.87"/>
    <x v="0"/>
    <n v="97.95"/>
    <x v="4527"/>
  </r>
  <r>
    <x v="4"/>
    <n v="23419"/>
    <s v="M41761"/>
    <s v="SOFTWARE ACQUISITION DONNEES"/>
    <n v="3108.87"/>
    <x v="1"/>
    <n v="349.75"/>
    <x v="4527"/>
  </r>
  <r>
    <x v="4"/>
    <n v="23420"/>
    <s v="M41762"/>
    <s v="SOFWARE ANALYSE PORT PRO"/>
    <n v="450.62"/>
    <x v="0"/>
    <n v="14.2"/>
    <x v="4528"/>
  </r>
  <r>
    <x v="4"/>
    <n v="23420"/>
    <s v="M41762"/>
    <s v="SOFWARE ANALYSE PORT PRO"/>
    <n v="450.62"/>
    <x v="1"/>
    <n v="50.7"/>
    <x v="4528"/>
  </r>
  <r>
    <x v="4"/>
    <n v="23421"/>
    <s v="M41763"/>
    <s v="SOFWARE ANALYSE PORT PRO"/>
    <n v="450.62"/>
    <x v="0"/>
    <n v="14.2"/>
    <x v="4529"/>
  </r>
  <r>
    <x v="4"/>
    <n v="23421"/>
    <s v="M41763"/>
    <s v="SOFWARE ANALYSE PORT PRO"/>
    <n v="450.62"/>
    <x v="1"/>
    <n v="50.7"/>
    <x v="4529"/>
  </r>
  <r>
    <x v="4"/>
    <n v="23422"/>
    <s v="M41764"/>
    <s v="SOFWARE ANALYSE PORT PRO"/>
    <n v="450.62"/>
    <x v="0"/>
    <n v="14.2"/>
    <x v="4530"/>
  </r>
  <r>
    <x v="4"/>
    <n v="23422"/>
    <s v="M41764"/>
    <s v="SOFWARE ANALYSE PORT PRO"/>
    <n v="450.62"/>
    <x v="1"/>
    <n v="50.7"/>
    <x v="4530"/>
  </r>
  <r>
    <x v="4"/>
    <n v="23427"/>
    <s v="M41769"/>
    <s v="AMPLIFICATEUR"/>
    <n v="4956.87"/>
    <x v="0"/>
    <n v="156.18"/>
    <x v="4531"/>
  </r>
  <r>
    <x v="4"/>
    <n v="23427"/>
    <s v="M41769"/>
    <s v="AMPLIFICATEUR"/>
    <n v="4956.87"/>
    <x v="1"/>
    <n v="557.65"/>
    <x v="4531"/>
  </r>
  <r>
    <x v="4"/>
    <n v="23428"/>
    <s v="M41770"/>
    <s v="AMPLIFICATEUR"/>
    <n v="4956.87"/>
    <x v="0"/>
    <n v="156.18"/>
    <x v="4532"/>
  </r>
  <r>
    <x v="4"/>
    <n v="23428"/>
    <s v="M41770"/>
    <s v="AMPLIFICATEUR"/>
    <n v="4956.87"/>
    <x v="1"/>
    <n v="557.65"/>
    <x v="4532"/>
  </r>
  <r>
    <x v="4"/>
    <n v="23429"/>
    <s v="M41771"/>
    <s v="MODULE DE MESURE"/>
    <n v="2914.62"/>
    <x v="0"/>
    <n v="91.83"/>
    <x v="4533"/>
  </r>
  <r>
    <x v="4"/>
    <n v="23429"/>
    <s v="M41771"/>
    <s v="MODULE DE MESURE"/>
    <n v="2914.62"/>
    <x v="1"/>
    <n v="327.9"/>
    <x v="4533"/>
  </r>
  <r>
    <x v="4"/>
    <n v="23430"/>
    <s v="M41772"/>
    <s v="MODULE DE MESURE"/>
    <n v="2914.62"/>
    <x v="0"/>
    <n v="91.83"/>
    <x v="4534"/>
  </r>
  <r>
    <x v="4"/>
    <n v="23430"/>
    <s v="M41772"/>
    <s v="MODULE DE MESURE"/>
    <n v="2914.62"/>
    <x v="1"/>
    <n v="327.9"/>
    <x v="4534"/>
  </r>
  <r>
    <x v="4"/>
    <n v="23436"/>
    <s v="M41778"/>
    <s v="AMPLIFICATEUR PONTS DE JAUGES"/>
    <n v="6849.5"/>
    <x v="0"/>
    <n v="215.81"/>
    <x v="4535"/>
  </r>
  <r>
    <x v="4"/>
    <n v="23436"/>
    <s v="M41778"/>
    <s v="AMPLIFICATEUR PONTS DE JAUGES"/>
    <n v="6849.5"/>
    <x v="1"/>
    <n v="770.57"/>
    <x v="4535"/>
  </r>
  <r>
    <x v="4"/>
    <n v="23437"/>
    <s v="M41779"/>
    <s v="AMPLIFICATEUR PONTS DE JAUGES"/>
    <n v="6849.5"/>
    <x v="0"/>
    <n v="215.81"/>
    <x v="4536"/>
  </r>
  <r>
    <x v="4"/>
    <n v="23437"/>
    <s v="M41779"/>
    <s v="AMPLIFICATEUR PONTS DE JAUGES"/>
    <n v="6849.5"/>
    <x v="1"/>
    <n v="770.57"/>
    <x v="4536"/>
  </r>
  <r>
    <x v="2"/>
    <n v="23438"/>
    <s v="P5241"/>
    <s v="PC PORTABLE 15&quot; HP PROBOOK 650G1"/>
    <n v="794.78"/>
    <x v="0"/>
    <n v="26.13"/>
    <x v="4537"/>
  </r>
  <r>
    <x v="2"/>
    <n v="23438"/>
    <s v="P5241"/>
    <s v="PC PORTABLE 15&quot; HP PROBOOK 650G1"/>
    <n v="794.78"/>
    <x v="1"/>
    <n v="55.19"/>
    <x v="4537"/>
  </r>
  <r>
    <x v="2"/>
    <n v="23439"/>
    <s v="P5242"/>
    <s v="PC PORTABLE 15&quot; HP PROBOOK 650G1"/>
    <n v="794.78"/>
    <x v="0"/>
    <n v="26.13"/>
    <x v="4538"/>
  </r>
  <r>
    <x v="7"/>
    <n v="22825"/>
    <s v="M30334"/>
    <s v="AUDIO SIGNAL SWITCH XFA"/>
    <n v="1125"/>
    <x v="0"/>
    <n v="139.47"/>
    <x v="4539"/>
  </r>
  <r>
    <x v="7"/>
    <n v="22825"/>
    <s v="M30334"/>
    <s v="AUDIO SIGNAL SWITCH XFA"/>
    <n v="1125"/>
    <x v="1"/>
    <n v="116.77"/>
    <x v="4539"/>
  </r>
  <r>
    <x v="1"/>
    <n v="22830"/>
    <s v="M30339"/>
    <s v="TABLEAU BLANC"/>
    <n v="675"/>
    <x v="0"/>
    <n v="25.75"/>
    <x v="4540"/>
  </r>
  <r>
    <x v="1"/>
    <n v="22830"/>
    <s v="M30339"/>
    <s v="TABLEAU BLANC"/>
    <n v="675"/>
    <x v="1"/>
    <n v="33.47"/>
    <x v="4540"/>
  </r>
  <r>
    <x v="1"/>
    <n v="22831"/>
    <s v="M30340"/>
    <s v="TABLE DE CONFERENCE"/>
    <n v="2760"/>
    <x v="0"/>
    <n v="105.28"/>
    <x v="4541"/>
  </r>
  <r>
    <x v="1"/>
    <n v="22831"/>
    <s v="M30340"/>
    <s v="TABLE DE CONFERENCE"/>
    <n v="2760"/>
    <x v="1"/>
    <n v="136.87"/>
    <x v="4541"/>
  </r>
  <r>
    <x v="4"/>
    <n v="22833"/>
    <s v="M41614"/>
    <s v="MACHINE A BLISER MASTER SKIN"/>
    <n v="10200"/>
    <x v="0"/>
    <n v="632.26"/>
    <x v="4542"/>
  </r>
  <r>
    <x v="4"/>
    <n v="22833"/>
    <s v="M41614"/>
    <s v="MACHINE A BLISER MASTER SKIN"/>
    <n v="10200"/>
    <x v="1"/>
    <n v="1044.1199999999999"/>
    <x v="4542"/>
  </r>
  <r>
    <x v="4"/>
    <n v="22838"/>
    <s v="M41426A"/>
    <s v="MARBRE GRANIT DE PRECISION"/>
    <n v="1257.49"/>
    <x v="0"/>
    <n v="207.86"/>
    <x v="4543"/>
  </r>
  <r>
    <x v="4"/>
    <n v="22838"/>
    <s v="M41426A"/>
    <s v="MARBRE GRANIT DE PRECISION"/>
    <n v="1257.49"/>
    <x v="1"/>
    <n v="116.86"/>
    <x v="4543"/>
  </r>
  <r>
    <x v="7"/>
    <n v="22839"/>
    <s v="M30341"/>
    <s v="PC INDUSTRIEL A MAINS"/>
    <n v="1500"/>
    <x v="0"/>
    <n v="247.95"/>
    <x v="4544"/>
  </r>
  <r>
    <x v="7"/>
    <n v="22839"/>
    <s v="M30341"/>
    <s v="PC INDUSTRIEL A MAINS"/>
    <n v="1500"/>
    <x v="1"/>
    <n v="160.66999999999999"/>
    <x v="4544"/>
  </r>
  <r>
    <x v="11"/>
    <n v="22840"/>
    <s v="M61672"/>
    <s v="LOT CHAUFFAGE"/>
    <n v="9157.25"/>
    <x v="0"/>
    <n v="57.35"/>
    <x v="4545"/>
  </r>
  <r>
    <x v="11"/>
    <n v="22840"/>
    <s v="M61672"/>
    <s v="LOT CHAUFFAGE"/>
    <n v="9157.25"/>
    <x v="1"/>
    <n v="515.1"/>
    <x v="4545"/>
  </r>
  <r>
    <x v="11"/>
    <n v="22841"/>
    <s v="M61673"/>
    <s v="LOT SANITAIRE"/>
    <n v="10109.14"/>
    <x v="0"/>
    <n v="1.98"/>
    <x v="4546"/>
  </r>
  <r>
    <x v="11"/>
    <n v="22841"/>
    <s v="M61673"/>
    <s v="LOT SANITAIRE"/>
    <n v="10109.14"/>
    <x v="1"/>
    <n v="568.64"/>
    <x v="4546"/>
  </r>
  <r>
    <x v="2"/>
    <n v="22846"/>
    <s v="P5192"/>
    <s v="TABLETTE HP ELITEPAD 900"/>
    <n v="647.63"/>
    <x v="0"/>
    <n v="107.05"/>
    <x v="4547"/>
  </r>
  <r>
    <x v="2"/>
    <n v="22846"/>
    <s v="P5192"/>
    <s v="TABLETTE HP ELITEPAD 900"/>
    <n v="647.63"/>
    <x v="1"/>
    <n v="150.66"/>
    <x v="4547"/>
  </r>
  <r>
    <x v="6"/>
    <n v="22847"/>
    <s v="M30345"/>
    <s v="LICENCE SCADE SUITE ADVANCED MODELER SEA"/>
    <n v="10880"/>
    <x v="0"/>
    <n v="1798.43"/>
    <x v="4548"/>
  </r>
  <r>
    <x v="6"/>
    <n v="22847"/>
    <s v="M30345"/>
    <s v="LICENCE SCADE SUITE ADVANCED MODELER SEA"/>
    <n v="10880"/>
    <x v="1"/>
    <n v="0"/>
    <x v="4548"/>
  </r>
  <r>
    <x v="6"/>
    <n v="22848"/>
    <s v="M30346"/>
    <s v="LICENCE SCADE LIFECYCLE"/>
    <n v="1020"/>
    <x v="0"/>
    <n v="168.6"/>
    <x v="4549"/>
  </r>
  <r>
    <x v="6"/>
    <n v="22848"/>
    <s v="M30346"/>
    <s v="LICENCE SCADE LIFECYCLE"/>
    <n v="1020"/>
    <x v="1"/>
    <n v="0"/>
    <x v="4549"/>
  </r>
  <r>
    <x v="11"/>
    <n v="22849"/>
    <s v="M61496"/>
    <s v="BUREAU CONTAINER QUALITE"/>
    <n v="30888.95"/>
    <x v="0"/>
    <n v="1178.23"/>
    <x v="4550"/>
  </r>
  <r>
    <x v="11"/>
    <n v="22849"/>
    <s v="M61496"/>
    <s v="BUREAU CONTAINER QUALITE"/>
    <n v="30888.95"/>
    <x v="1"/>
    <n v="3259.04"/>
    <x v="4550"/>
  </r>
  <r>
    <x v="11"/>
    <n v="22855"/>
    <s v="M81050"/>
    <s v="TRAVAUX DE PROTECTION INCENDIE"/>
    <n v="6820"/>
    <x v="0"/>
    <n v="169.1"/>
    <x v="4551"/>
  </r>
  <r>
    <x v="11"/>
    <n v="22855"/>
    <s v="M81050"/>
    <s v="TRAVAUX DE PROTECTION INCENDIE"/>
    <n v="6820"/>
    <x v="1"/>
    <n v="657.01"/>
    <x v="4551"/>
  </r>
  <r>
    <x v="11"/>
    <n v="22856"/>
    <s v="M81049"/>
    <s v="SYSTEME PROTECTON INCENDIE"/>
    <n v="14352.96"/>
    <x v="0"/>
    <n v="355.88"/>
    <x v="4552"/>
  </r>
  <r>
    <x v="11"/>
    <n v="22856"/>
    <s v="M81049"/>
    <s v="SYSTEME PROTECTON INCENDIE"/>
    <n v="14352.96"/>
    <x v="1"/>
    <n v="1382.71"/>
    <x v="4552"/>
  </r>
  <r>
    <x v="4"/>
    <n v="22857"/>
    <s v="M41619"/>
    <s v="VISSEUSE SUR CHASSIS"/>
    <n v="103600"/>
    <x v="0"/>
    <n v="9173.9"/>
    <x v="4553"/>
  </r>
  <r>
    <x v="4"/>
    <n v="22857"/>
    <s v="M41619"/>
    <s v="VISSEUSE SUR CHASSIS"/>
    <n v="103600"/>
    <x v="1"/>
    <n v="10279.17"/>
    <x v="4553"/>
  </r>
  <r>
    <x v="6"/>
    <n v="22858"/>
    <s v="M30347"/>
    <s v="LOGICIEL DE CREATION D'ETIQUETTES"/>
    <n v="596"/>
    <x v="0"/>
    <n v="98.52"/>
    <x v="4554"/>
  </r>
  <r>
    <x v="6"/>
    <n v="22858"/>
    <s v="M30347"/>
    <s v="LOGICIEL DE CREATION D'ETIQUETTES"/>
    <n v="596"/>
    <x v="1"/>
    <n v="0"/>
    <x v="4554"/>
  </r>
  <r>
    <x v="11"/>
    <n v="22863"/>
    <s v="M30360"/>
    <s v="ARMOIRE DE SECURITE"/>
    <n v="2256.5"/>
    <x v="0"/>
    <n v="55.95"/>
    <x v="4555"/>
  </r>
  <r>
    <x v="11"/>
    <n v="22863"/>
    <s v="M30360"/>
    <s v="ARMOIRE DE SECURITE"/>
    <n v="2256.5"/>
    <x v="1"/>
    <n v="222.72"/>
    <x v="4555"/>
  </r>
  <r>
    <x v="6"/>
    <n v="22864"/>
    <s v="M30361"/>
    <s v="LICENCES CONTROLE ACCES +"/>
    <n v="4054"/>
    <x v="0"/>
    <n v="670.11"/>
    <x v="4556"/>
  </r>
  <r>
    <x v="6"/>
    <n v="22864"/>
    <s v="M30361"/>
    <s v="LICENCES CONTROLE ACCES +"/>
    <n v="4054"/>
    <x v="1"/>
    <n v="0"/>
    <x v="4556"/>
  </r>
  <r>
    <x v="4"/>
    <n v="22865"/>
    <s v="M41620"/>
    <s v="POMPE PRESIDENT NUECOURTE"/>
    <n v="2926.1"/>
    <x v="0"/>
    <n v="181.38"/>
    <x v="4557"/>
  </r>
  <r>
    <x v="4"/>
    <n v="22865"/>
    <s v="M41620"/>
    <s v="POMPE PRESIDENT NUECOURTE"/>
    <n v="2926.1"/>
    <x v="1"/>
    <n v="308.73"/>
    <x v="4557"/>
  </r>
  <r>
    <x v="3"/>
    <n v="22873"/>
    <s v="M50168"/>
    <s v="CHARIOT DE COMMISSIONNAGE"/>
    <n v="1660"/>
    <x v="0"/>
    <n v="102.9"/>
    <x v="4558"/>
  </r>
  <r>
    <x v="3"/>
    <n v="22873"/>
    <s v="M50168"/>
    <s v="CHARIOT DE COMMISSIONNAGE"/>
    <n v="1660"/>
    <x v="1"/>
    <n v="183.32"/>
    <x v="4558"/>
  </r>
  <r>
    <x v="3"/>
    <n v="22874"/>
    <s v="M50169"/>
    <s v="CHARIOT DE COMMISSIONNAGE"/>
    <n v="1660"/>
    <x v="0"/>
    <n v="102.9"/>
    <x v="4559"/>
  </r>
  <r>
    <x v="3"/>
    <n v="22874"/>
    <s v="M50169"/>
    <s v="CHARIOT DE COMMISSIONNAGE"/>
    <n v="1660"/>
    <x v="1"/>
    <n v="183.32"/>
    <x v="4559"/>
  </r>
  <r>
    <x v="3"/>
    <n v="22875"/>
    <s v="M50170"/>
    <s v="CHARIOT DE COMMISSIONNAGE"/>
    <n v="1660"/>
    <x v="0"/>
    <n v="102.9"/>
    <x v="4560"/>
  </r>
  <r>
    <x v="3"/>
    <n v="22875"/>
    <s v="M50170"/>
    <s v="CHARIOT DE COMMISSIONNAGE"/>
    <n v="1660"/>
    <x v="1"/>
    <n v="183.32"/>
    <x v="4560"/>
  </r>
  <r>
    <x v="13"/>
    <n v="22880"/>
    <s v="M61498"/>
    <s v="HABILLAGE EBRASEMENT FENETRE"/>
    <n v="1298.4000000000001"/>
    <x v="0"/>
    <n v="45.99"/>
    <x v="4561"/>
  </r>
  <r>
    <x v="13"/>
    <n v="22880"/>
    <s v="M61498"/>
    <s v="HABILLAGE EBRASEMENT FENETRE"/>
    <n v="1298.4000000000001"/>
    <x v="1"/>
    <n v="141.07"/>
    <x v="4561"/>
  </r>
  <r>
    <x v="3"/>
    <n v="22883"/>
    <s v="M50172"/>
    <s v="SANGLE PLDDS TRIANGLE CMU 10T"/>
    <n v="1420"/>
    <x v="0"/>
    <n v="58.68"/>
    <x v="4562"/>
  </r>
  <r>
    <x v="3"/>
    <n v="22883"/>
    <s v="M50172"/>
    <s v="SANGLE PLDDS TRIANGLE CMU 10T"/>
    <n v="1420"/>
    <x v="1"/>
    <n v="156.81"/>
    <x v="4562"/>
  </r>
  <r>
    <x v="3"/>
    <n v="22888"/>
    <s v="M50176"/>
    <s v="AIMANT DE LEVAGE SERIE LM 1000KG"/>
    <n v="838"/>
    <x v="0"/>
    <n v="34.630000000000003"/>
    <x v="4563"/>
  </r>
  <r>
    <x v="3"/>
    <n v="22888"/>
    <s v="M50176"/>
    <s v="AIMANT DE LEVAGE SERIE LM 1000KG"/>
    <n v="838"/>
    <x v="1"/>
    <n v="92.54"/>
    <x v="4563"/>
  </r>
  <r>
    <x v="3"/>
    <n v="22889"/>
    <s v="M50177"/>
    <s v="ANNEAU DE LEVAGE ARTICULE M56"/>
    <n v="619"/>
    <x v="0"/>
    <n v="25.58"/>
    <x v="4564"/>
  </r>
  <r>
    <x v="3"/>
    <n v="22889"/>
    <s v="M50177"/>
    <s v="ANNEAU DE LEVAGE ARTICULE M56"/>
    <n v="619"/>
    <x v="1"/>
    <n v="68.36"/>
    <x v="4564"/>
  </r>
  <r>
    <x v="3"/>
    <n v="22890"/>
    <s v="M50178"/>
    <s v="ANNEAU DE LEVAGE ARTICULE M56"/>
    <n v="619"/>
    <x v="0"/>
    <n v="25.58"/>
    <x v="4565"/>
  </r>
  <r>
    <x v="3"/>
    <n v="22890"/>
    <s v="M50178"/>
    <s v="ANNEAU DE LEVAGE ARTICULE M56"/>
    <n v="619"/>
    <x v="1"/>
    <n v="68.36"/>
    <x v="4565"/>
  </r>
  <r>
    <x v="3"/>
    <n v="22891"/>
    <s v="M50179"/>
    <s v="ANNEAU DE LEVAGE ARTICULE M56"/>
    <n v="619"/>
    <x v="0"/>
    <n v="25.58"/>
    <x v="4566"/>
  </r>
  <r>
    <x v="3"/>
    <n v="22891"/>
    <s v="M50179"/>
    <s v="ANNEAU DE LEVAGE ARTICULE M56"/>
    <n v="619"/>
    <x v="1"/>
    <n v="68.36"/>
    <x v="4566"/>
  </r>
  <r>
    <x v="3"/>
    <n v="22897"/>
    <s v="M50185"/>
    <s v="PALAN DC COM 2-200 + MISE EN PLACE"/>
    <n v="1565.25"/>
    <x v="0"/>
    <n v="69.31"/>
    <x v="4567"/>
  </r>
  <r>
    <x v="3"/>
    <n v="22897"/>
    <s v="M50185"/>
    <s v="PALAN DC COM 2-200 + MISE EN PLACE"/>
    <n v="1565.25"/>
    <x v="1"/>
    <n v="172.85"/>
    <x v="4567"/>
  </r>
  <r>
    <x v="3"/>
    <n v="22898"/>
    <s v="M50186"/>
    <s v="PALAN DC COM 2-200 + MISE EN PLACE"/>
    <n v="1565.25"/>
    <x v="0"/>
    <n v="69.31"/>
    <x v="4568"/>
  </r>
  <r>
    <x v="3"/>
    <n v="22898"/>
    <s v="M50186"/>
    <s v="PALAN DC COM 2-200 + MISE EN PLACE"/>
    <n v="1565.25"/>
    <x v="1"/>
    <n v="172.85"/>
    <x v="4568"/>
  </r>
  <r>
    <x v="3"/>
    <n v="22899"/>
    <s v="M50187"/>
    <s v="PALAN DC COM 2-200 + MISE EN PLACE"/>
    <n v="1565.25"/>
    <x v="0"/>
    <n v="69.31"/>
    <x v="4569"/>
  </r>
  <r>
    <x v="3"/>
    <n v="22899"/>
    <s v="M50187"/>
    <s v="PALAN DC COM 2-200 + MISE EN PLACE"/>
    <n v="1565.25"/>
    <x v="1"/>
    <n v="172.85"/>
    <x v="4569"/>
  </r>
  <r>
    <x v="3"/>
    <n v="22900"/>
    <s v="M50188"/>
    <s v="PALAN DC COM 2-200 + MISE EN PLACE"/>
    <n v="1565.25"/>
    <x v="0"/>
    <n v="69.31"/>
    <x v="4570"/>
  </r>
  <r>
    <x v="3"/>
    <n v="22900"/>
    <s v="M50188"/>
    <s v="PALAN DC COM 2-200 + MISE EN PLACE"/>
    <n v="1565.25"/>
    <x v="1"/>
    <n v="172.85"/>
    <x v="4570"/>
  </r>
  <r>
    <x v="3"/>
    <n v="22905"/>
    <s v="M50195"/>
    <s v="BRINS D'ELINGUE CHAINE GR100"/>
    <n v="1190"/>
    <x v="0"/>
    <n v="49.18"/>
    <x v="4571"/>
  </r>
  <r>
    <x v="3"/>
    <n v="22905"/>
    <s v="M50195"/>
    <s v="BRINS D'ELINGUE CHAINE GR100"/>
    <n v="1190"/>
    <x v="1"/>
    <n v="141.44"/>
    <x v="4571"/>
  </r>
  <r>
    <x v="3"/>
    <n v="22906"/>
    <s v="M50196"/>
    <s v="BRINS D'ELINGUE CHAINE GR100"/>
    <n v="1190"/>
    <x v="0"/>
    <n v="49.18"/>
    <x v="4572"/>
  </r>
  <r>
    <x v="3"/>
    <n v="22906"/>
    <s v="M50196"/>
    <s v="BRINS D'ELINGUE CHAINE GR100"/>
    <n v="1190"/>
    <x v="1"/>
    <n v="141.44"/>
    <x v="4572"/>
  </r>
  <r>
    <x v="3"/>
    <n v="22907"/>
    <s v="M50197"/>
    <s v="BRINS D'ELINGUE CHAINE GR100"/>
    <n v="1190"/>
    <x v="0"/>
    <n v="49.18"/>
    <x v="4573"/>
  </r>
  <r>
    <x v="3"/>
    <n v="22907"/>
    <s v="M50197"/>
    <s v="BRINS D'ELINGUE CHAINE GR100"/>
    <n v="1190"/>
    <x v="1"/>
    <n v="141.44"/>
    <x v="4573"/>
  </r>
  <r>
    <x v="3"/>
    <n v="22908"/>
    <s v="M50198"/>
    <s v="BRINS D'ELINGUE CHAINE GR100"/>
    <n v="1190"/>
    <x v="0"/>
    <n v="49.18"/>
    <x v="4574"/>
  </r>
  <r>
    <x v="3"/>
    <n v="22908"/>
    <s v="M50198"/>
    <s v="BRINS D'ELINGUE CHAINE GR100"/>
    <n v="1190"/>
    <x v="1"/>
    <n v="141.44"/>
    <x v="4574"/>
  </r>
  <r>
    <x v="2"/>
    <n v="22913"/>
    <s v="U5214"/>
    <s v="PC 3D HP WORKSTATION Z420"/>
    <n v="1530.63"/>
    <x v="0"/>
    <n v="253.01"/>
    <x v="4575"/>
  </r>
  <r>
    <x v="2"/>
    <n v="22913"/>
    <s v="U5214"/>
    <s v="PC 3D HP WORKSTATION Z420"/>
    <n v="1530.63"/>
    <x v="1"/>
    <n v="236.5"/>
    <x v="4575"/>
  </r>
  <r>
    <x v="2"/>
    <n v="22914"/>
    <s v="U5215"/>
    <s v="PC 3D HP WORKSTATION Z420"/>
    <n v="1530.63"/>
    <x v="0"/>
    <n v="253.01"/>
    <x v="4576"/>
  </r>
  <r>
    <x v="2"/>
    <n v="22914"/>
    <s v="U5215"/>
    <s v="PC 3D HP WORKSTATION Z420"/>
    <n v="1530.63"/>
    <x v="1"/>
    <n v="236.5"/>
    <x v="4576"/>
  </r>
  <r>
    <x v="2"/>
    <n v="22915"/>
    <s v="U5216"/>
    <s v="PC 3D HP WORKSTATION Z420"/>
    <n v="1530.63"/>
    <x v="0"/>
    <n v="253.01"/>
    <x v="4577"/>
  </r>
  <r>
    <x v="2"/>
    <n v="22915"/>
    <s v="U5216"/>
    <s v="PC 3D HP WORKSTATION Z420"/>
    <n v="1530.63"/>
    <x v="1"/>
    <n v="236.5"/>
    <x v="4577"/>
  </r>
  <r>
    <x v="2"/>
    <n v="22916"/>
    <s v="U5219"/>
    <s v="PC 3D HP WORKSTATION Z420"/>
    <n v="1530.63"/>
    <x v="0"/>
    <n v="253.01"/>
    <x v="4578"/>
  </r>
  <r>
    <x v="2"/>
    <n v="22916"/>
    <s v="U5219"/>
    <s v="PC 3D HP WORKSTATION Z420"/>
    <n v="1530.63"/>
    <x v="1"/>
    <n v="236.5"/>
    <x v="4578"/>
  </r>
  <r>
    <x v="2"/>
    <n v="23439"/>
    <s v="P5242"/>
    <s v="PC PORTABLE 15&quot; HP PROBOOK 650G1"/>
    <n v="794.78"/>
    <x v="1"/>
    <n v="55.19"/>
    <x v="4538"/>
  </r>
  <r>
    <x v="8"/>
    <n v="23444"/>
    <s v="M41780"/>
    <s v="MODELE BOIS TOMBEREAUX"/>
    <n v="22250"/>
    <x v="0"/>
    <n v="3677.86"/>
    <x v="4579"/>
  </r>
  <r>
    <x v="8"/>
    <n v="23444"/>
    <s v="M41780"/>
    <s v="MODELE BOIS TOMBEREAUX"/>
    <n v="22250"/>
    <x v="1"/>
    <n v="5516.78"/>
    <x v="4579"/>
  </r>
  <r>
    <x v="6"/>
    <n v="23445"/>
    <s v="M30459"/>
    <s v="LICENCE BUSSINESS XAMARIN"/>
    <n v="1033.4100000000001"/>
    <x v="0"/>
    <n v="40.58"/>
    <x v="4580"/>
  </r>
  <r>
    <x v="6"/>
    <n v="23445"/>
    <s v="M30459"/>
    <s v="LICENCE BUSSINESS XAMARIN"/>
    <n v="1033.4100000000001"/>
    <x v="1"/>
    <n v="121.74"/>
    <x v="4580"/>
  </r>
  <r>
    <x v="7"/>
    <n v="23446"/>
    <s v="M41781"/>
    <s v="VISIOTEST CAMPITEST ESSILOR"/>
    <n v="3085"/>
    <x v="0"/>
    <n v="60.37"/>
    <x v="4581"/>
  </r>
  <r>
    <x v="7"/>
    <n v="23446"/>
    <s v="M41781"/>
    <s v="VISIOTEST CAMPITEST ESSILOR"/>
    <n v="3085"/>
    <x v="1"/>
    <n v="179.96"/>
    <x v="4581"/>
  </r>
  <r>
    <x v="4"/>
    <n v="23447"/>
    <s v="M41782"/>
    <s v="MESURE CONSOMMATION GAS OIL"/>
    <n v="3913"/>
    <x v="0"/>
    <n v="56.28"/>
    <x v="4582"/>
  </r>
  <r>
    <x v="4"/>
    <n v="23447"/>
    <s v="M41782"/>
    <s v="MESURE CONSOMMATION GAS OIL"/>
    <n v="3913"/>
    <x v="1"/>
    <n v="220.1"/>
    <x v="4582"/>
  </r>
  <r>
    <x v="11"/>
    <n v="23452"/>
    <s v="M61674"/>
    <s v="BARRIERE LEVANTE LAQUEE 3.5M"/>
    <n v="1683.8"/>
    <x v="0"/>
    <n v="12.46"/>
    <x v="4583"/>
  </r>
  <r>
    <x v="11"/>
    <n v="23452"/>
    <s v="M61674"/>
    <s v="BARRIERE LEVANTE LAQUEE 3.5M"/>
    <n v="1683.8"/>
    <x v="1"/>
    <n v="78.930000000000007"/>
    <x v="4583"/>
  </r>
  <r>
    <x v="4"/>
    <n v="23453"/>
    <s v="M41746"/>
    <s v="ACCELEROMETRE CAPACITIF MEMS 3 AXES"/>
    <n v="1791"/>
    <x v="0"/>
    <n v="34.35"/>
    <x v="4584"/>
  </r>
  <r>
    <x v="4"/>
    <n v="23453"/>
    <s v="M41746"/>
    <s v="ACCELEROMETRE CAPACITIF MEMS 3 AXES"/>
    <n v="1791"/>
    <x v="1"/>
    <n v="100.75"/>
    <x v="4584"/>
  </r>
  <r>
    <x v="4"/>
    <n v="23454"/>
    <s v="M41747"/>
    <s v="ACCELEROMETRE CAPACITIF MEMS 3 AXES"/>
    <n v="1791"/>
    <x v="0"/>
    <n v="34.35"/>
    <x v="4585"/>
  </r>
  <r>
    <x v="4"/>
    <n v="23454"/>
    <s v="M41747"/>
    <s v="ACCELEROMETRE CAPACITIF MEMS 3 AXES"/>
    <n v="1791"/>
    <x v="1"/>
    <n v="100.75"/>
    <x v="4585"/>
  </r>
  <r>
    <x v="4"/>
    <n v="23455"/>
    <s v="M41748"/>
    <s v="ACCELEROMETRE CAPACITIF MEMS 3 AXES"/>
    <n v="1791"/>
    <x v="0"/>
    <n v="34.35"/>
    <x v="4586"/>
  </r>
  <r>
    <x v="4"/>
    <n v="23455"/>
    <s v="M41748"/>
    <s v="ACCELEROMETRE CAPACITIF MEMS 3 AXES"/>
    <n v="1791"/>
    <x v="1"/>
    <n v="100.75"/>
    <x v="4586"/>
  </r>
  <r>
    <x v="2"/>
    <n v="23461"/>
    <s v="M30461"/>
    <s v="STATION D,ACCEUIL TABLETTE"/>
    <n v="585"/>
    <x v="0"/>
    <n v="13.89"/>
    <x v="4587"/>
  </r>
  <r>
    <x v="2"/>
    <n v="23461"/>
    <s v="M30461"/>
    <s v="STATION D,ACCEUIL TABLETTE"/>
    <n v="585"/>
    <x v="1"/>
    <n v="20.309999999999999"/>
    <x v="4587"/>
  </r>
  <r>
    <x v="14"/>
    <n v="23462"/>
    <s v="M61677"/>
    <s v="RAILS DE SECURITE"/>
    <n v="5863"/>
    <x v="0"/>
    <n v="18.47"/>
    <x v="4588"/>
  </r>
  <r>
    <x v="14"/>
    <n v="23462"/>
    <s v="M61677"/>
    <s v="RAILS DE SECURITE"/>
    <n v="5863"/>
    <x v="1"/>
    <n v="36.94"/>
    <x v="4588"/>
  </r>
  <r>
    <x v="11"/>
    <n v="23463"/>
    <s v="M61678"/>
    <s v="AMENAGEMENT 50 PLATEAUX"/>
    <n v="4820.8999999999996"/>
    <x v="0"/>
    <n v="13.21"/>
    <x v="4589"/>
  </r>
  <r>
    <x v="11"/>
    <n v="23463"/>
    <s v="M61678"/>
    <s v="AMENAGEMENT 50 PLATEAUX"/>
    <n v="4820.8999999999996"/>
    <x v="1"/>
    <n v="135.59"/>
    <x v="4589"/>
  </r>
  <r>
    <x v="11"/>
    <n v="23464"/>
    <s v="M81064"/>
    <s v="POSE DE DEUX LECTEURS BADGES"/>
    <n v="2338.14"/>
    <x v="0"/>
    <n v="29.47"/>
    <x v="4590"/>
  </r>
  <r>
    <x v="11"/>
    <n v="23464"/>
    <s v="M81064"/>
    <s v="POSE DE DEUX LECTEURS BADGES"/>
    <n v="2338.14"/>
    <x v="1"/>
    <n v="219.2"/>
    <x v="4590"/>
  </r>
  <r>
    <x v="4"/>
    <n v="23469"/>
    <s v="M41785"/>
    <s v="CAPTEUR DE POSITION A CABLE"/>
    <n v="661.35"/>
    <x v="0"/>
    <n v="6.34"/>
    <x v="4591"/>
  </r>
  <r>
    <x v="4"/>
    <n v="23469"/>
    <s v="M41785"/>
    <s v="CAPTEUR DE POSITION A CABLE"/>
    <n v="661.35"/>
    <x v="1"/>
    <n v="18.600000000000001"/>
    <x v="4591"/>
  </r>
  <r>
    <x v="4"/>
    <n v="23471"/>
    <s v="M41786"/>
    <s v="DEBIMETRE AC 915 VERITAS"/>
    <n v="2217.75"/>
    <x v="0"/>
    <n v="21.27"/>
    <x v="4592"/>
  </r>
  <r>
    <x v="4"/>
    <n v="23471"/>
    <s v="M41786"/>
    <s v="DEBIMETRE AC 915 VERITAS"/>
    <n v="2217.75"/>
    <x v="1"/>
    <n v="62.37"/>
    <x v="4592"/>
  </r>
  <r>
    <x v="4"/>
    <n v="23472"/>
    <s v="M41787"/>
    <s v="REFROIDISSEUR CARBURANT"/>
    <n v="894.9"/>
    <x v="0"/>
    <n v="8.58"/>
    <x v="4593"/>
  </r>
  <r>
    <x v="4"/>
    <n v="23472"/>
    <s v="M41787"/>
    <s v="REFROIDISSEUR CARBURANT"/>
    <n v="894.9"/>
    <x v="1"/>
    <n v="25.17"/>
    <x v="4593"/>
  </r>
  <r>
    <x v="3"/>
    <n v="23478"/>
    <s v="M41792"/>
    <s v="POTENCE AEROMIC"/>
    <n v="1250"/>
    <x v="0"/>
    <n v="2.4500000000000002"/>
    <x v="4594"/>
  </r>
  <r>
    <x v="3"/>
    <n v="23478"/>
    <s v="M41792"/>
    <s v="POTENCE AEROMIC"/>
    <n v="1250"/>
    <x v="1"/>
    <n v="36.46"/>
    <x v="4594"/>
  </r>
  <r>
    <x v="19"/>
    <n v="23479"/>
    <s v="M61681"/>
    <s v="ARMOIRE DE SECURITE COUPE FEU"/>
    <n v="1644.04"/>
    <x v="0"/>
    <n v="0.64"/>
    <x v="4595"/>
  </r>
  <r>
    <x v="19"/>
    <n v="23479"/>
    <s v="M61681"/>
    <s v="ARMOIRE DE SECURITE COUPE FEU"/>
    <n v="1644.04"/>
    <x v="1"/>
    <n v="0.9"/>
    <x v="4595"/>
  </r>
  <r>
    <x v="6"/>
    <n v="23481"/>
    <s v="M30462"/>
    <s v="LOGICIEL LMS VIRTUAL LAB DESKTOP"/>
    <n v="20874.88"/>
    <x v="0"/>
    <n v="305.02"/>
    <x v="4596"/>
  </r>
  <r>
    <x v="6"/>
    <n v="23481"/>
    <s v="M30462"/>
    <s v="LOGICIEL LMS VIRTUAL LAB DESKTOP"/>
    <n v="20874.88"/>
    <x v="1"/>
    <n v="915.06"/>
    <x v="4596"/>
  </r>
  <r>
    <x v="2"/>
    <n v="22922"/>
    <s v="U5218"/>
    <s v="PC 3D HP WORKSTATION Z420"/>
    <n v="1530.63"/>
    <x v="0"/>
    <n v="253.01"/>
    <x v="4597"/>
  </r>
  <r>
    <x v="2"/>
    <n v="22922"/>
    <s v="U5218"/>
    <s v="PC 3D HP WORKSTATION Z420"/>
    <n v="1530.63"/>
    <x v="1"/>
    <n v="236.5"/>
    <x v="4597"/>
  </r>
  <r>
    <x v="2"/>
    <n v="22923"/>
    <s v="U5224"/>
    <s v="PC  HP Z820"/>
    <n v="3240.63"/>
    <x v="0"/>
    <n v="535.66999999999996"/>
    <x v="4598"/>
  </r>
  <r>
    <x v="2"/>
    <n v="22923"/>
    <s v="U5224"/>
    <s v="PC  HP Z820"/>
    <n v="3240.63"/>
    <x v="1"/>
    <n v="500.73"/>
    <x v="4598"/>
  </r>
  <r>
    <x v="3"/>
    <n v="22924"/>
    <s v="M50193"/>
    <s v="REMORQUE BENNES POUR DECHETS"/>
    <n v="3450"/>
    <x v="0"/>
    <n v="213.85"/>
    <x v="4599"/>
  </r>
  <r>
    <x v="3"/>
    <n v="22924"/>
    <s v="M50193"/>
    <s v="REMORQUE BENNES POUR DECHETS"/>
    <n v="3450"/>
    <x v="1"/>
    <n v="392.44"/>
    <x v="4599"/>
  </r>
  <r>
    <x v="3"/>
    <n v="22925"/>
    <s v="M50194"/>
    <s v="REMORQUE BENNES POUR DECHETS"/>
    <n v="3450"/>
    <x v="0"/>
    <n v="213.85"/>
    <x v="4600"/>
  </r>
  <r>
    <x v="3"/>
    <n v="22925"/>
    <s v="M50194"/>
    <s v="REMORQUE BENNES POUR DECHETS"/>
    <n v="3450"/>
    <x v="1"/>
    <n v="392.44"/>
    <x v="4600"/>
  </r>
  <r>
    <x v="3"/>
    <n v="22930"/>
    <s v="M50191"/>
    <s v="AIMANT PERMANENT 600 KG"/>
    <n v="535"/>
    <x v="0"/>
    <n v="22.11"/>
    <x v="4601"/>
  </r>
  <r>
    <x v="3"/>
    <n v="22930"/>
    <s v="M50191"/>
    <s v="AIMANT PERMANENT 600 KG"/>
    <n v="535"/>
    <x v="1"/>
    <n v="60.85"/>
    <x v="4601"/>
  </r>
  <r>
    <x v="3"/>
    <n v="22931"/>
    <s v="M50192"/>
    <s v="AIMANT PERMANENT 600 KG"/>
    <n v="535"/>
    <x v="0"/>
    <n v="22.11"/>
    <x v="4602"/>
  </r>
  <r>
    <x v="3"/>
    <n v="22931"/>
    <s v="M50192"/>
    <s v="AIMANT PERMANENT 600 KG"/>
    <n v="535"/>
    <x v="1"/>
    <n v="60.85"/>
    <x v="4602"/>
  </r>
  <r>
    <x v="6"/>
    <n v="22932"/>
    <s v="M30366"/>
    <s v="LICENCE SIMULINK PLC CODER PLALL"/>
    <n v="8550"/>
    <x v="0"/>
    <n v="1413.29"/>
    <x v="4603"/>
  </r>
  <r>
    <x v="6"/>
    <n v="22932"/>
    <s v="M30366"/>
    <s v="LICENCE SIMULINK PLC CODER PLALL"/>
    <n v="8550"/>
    <x v="1"/>
    <n v="351.37"/>
    <x v="4603"/>
  </r>
  <r>
    <x v="6"/>
    <n v="22933"/>
    <s v="M30367"/>
    <s v="LICENCE STATEFLOW SFALL"/>
    <n v="2565"/>
    <x v="0"/>
    <n v="423.99"/>
    <x v="4604"/>
  </r>
  <r>
    <x v="6"/>
    <n v="22933"/>
    <s v="M30367"/>
    <s v="LICENCE STATEFLOW SFALL"/>
    <n v="2565"/>
    <x v="1"/>
    <n v="105.41"/>
    <x v="4604"/>
  </r>
  <r>
    <x v="11"/>
    <n v="22938"/>
    <s v="M61502"/>
    <s v="ECLAIRAGE COULOIR 1ER ETAGE"/>
    <n v="20238.349999999999"/>
    <x v="0"/>
    <n v="1003.6"/>
    <x v="4605"/>
  </r>
  <r>
    <x v="11"/>
    <n v="22938"/>
    <s v="M61502"/>
    <s v="ECLAIRAGE COULOIR 1ER ETAGE"/>
    <n v="20238.349999999999"/>
    <x v="1"/>
    <n v="2262.59"/>
    <x v="4605"/>
  </r>
  <r>
    <x v="7"/>
    <n v="22939"/>
    <s v="I5068"/>
    <s v="IMPRIMANTE PRO C 5100S"/>
    <n v="29917.38"/>
    <x v="0"/>
    <n v="4945.25"/>
    <x v="4606"/>
  </r>
  <r>
    <x v="7"/>
    <n v="22939"/>
    <s v="I5068"/>
    <s v="IMPRIMANTE PRO C 5100S"/>
    <n v="29917.38"/>
    <x v="1"/>
    <n v="3403.1"/>
    <x v="4606"/>
  </r>
  <r>
    <x v="11"/>
    <n v="22941"/>
    <s v="M61501"/>
    <s v="HABILLAGE ESCALIER COLIMACON"/>
    <n v="3874.18"/>
    <x v="0"/>
    <n v="137.22999999999999"/>
    <x v="4607"/>
  </r>
  <r>
    <x v="11"/>
    <n v="22941"/>
    <s v="M61501"/>
    <s v="HABILLAGE ESCALIER COLIMACON"/>
    <n v="3874.18"/>
    <x v="1"/>
    <n v="433.12"/>
    <x v="4607"/>
  </r>
  <r>
    <x v="7"/>
    <n v="22942"/>
    <s v="I5070"/>
    <s v="IMPRIMANTE LASER A3"/>
    <n v="3152.5"/>
    <x v="0"/>
    <n v="521.1"/>
    <x v="4608"/>
  </r>
  <r>
    <x v="7"/>
    <n v="22942"/>
    <s v="I5070"/>
    <s v="IMPRIMANTE LASER A3"/>
    <n v="3152.5"/>
    <x v="1"/>
    <n v="358.6"/>
    <x v="4608"/>
  </r>
  <r>
    <x v="20"/>
    <n v="22947"/>
    <s v="M61506"/>
    <s v="SECHE MAINS DYSAB12EUSNK"/>
    <n v="812.5"/>
    <x v="0"/>
    <n v="28.78"/>
    <x v="4609"/>
  </r>
  <r>
    <x v="20"/>
    <n v="22947"/>
    <s v="M61506"/>
    <s v="SECHE MAINS DYSAB12EUSNK"/>
    <n v="812.5"/>
    <x v="1"/>
    <n v="40.29"/>
    <x v="4609"/>
  </r>
  <r>
    <x v="4"/>
    <n v="22948"/>
    <s v="M41631"/>
    <s v="APPAREIL POUR BANDE PLASTIQUE"/>
    <n v="2080"/>
    <x v="0"/>
    <n v="128.93"/>
    <x v="4610"/>
  </r>
  <r>
    <x v="4"/>
    <n v="22948"/>
    <s v="M41631"/>
    <s v="APPAREIL POUR BANDE PLASTIQUE"/>
    <n v="2080"/>
    <x v="1"/>
    <n v="232.53"/>
    <x v="4610"/>
  </r>
  <r>
    <x v="20"/>
    <n v="22949"/>
    <s v="M61500"/>
    <s v="CATALYST 3560X 48 PORT FULL + MODULE"/>
    <n v="4912.25"/>
    <x v="0"/>
    <n v="243.6"/>
    <x v="4611"/>
  </r>
  <r>
    <x v="20"/>
    <n v="22949"/>
    <s v="M61500"/>
    <s v="CATALYST 3560X 48 PORT FULL + MODULE"/>
    <n v="4912.25"/>
    <x v="1"/>
    <n v="243.6"/>
    <x v="4611"/>
  </r>
  <r>
    <x v="8"/>
    <n v="22950"/>
    <s v="M41629"/>
    <s v="MODELE"/>
    <n v="25000"/>
    <x v="0"/>
    <n v="4132.42"/>
    <x v="4612"/>
  </r>
  <r>
    <x v="8"/>
    <n v="22950"/>
    <s v="M41629"/>
    <s v="MODELE"/>
    <n v="25000"/>
    <x v="1"/>
    <n v="6198.63"/>
    <x v="4612"/>
  </r>
  <r>
    <x v="19"/>
    <n v="22955"/>
    <s v="M61508"/>
    <s v="SECHE MAINS DYSAB14"/>
    <n v="1051.2"/>
    <x v="0"/>
    <n v="37.24"/>
    <x v="4613"/>
  </r>
  <r>
    <x v="19"/>
    <n v="22955"/>
    <s v="M61508"/>
    <s v="SECHE MAINS DYSAB14"/>
    <n v="1051.2"/>
    <x v="1"/>
    <n v="52.13"/>
    <x v="4613"/>
  </r>
  <r>
    <x v="19"/>
    <n v="22956"/>
    <s v="M61509"/>
    <s v="SECHE MAINS DYSAB14"/>
    <n v="1051.2"/>
    <x v="0"/>
    <n v="37.24"/>
    <x v="4614"/>
  </r>
  <r>
    <x v="19"/>
    <n v="22956"/>
    <s v="M61509"/>
    <s v="SECHE MAINS DYSAB14"/>
    <n v="1051.2"/>
    <x v="1"/>
    <n v="52.13"/>
    <x v="4614"/>
  </r>
  <r>
    <x v="4"/>
    <n v="22957"/>
    <s v="M41630"/>
    <s v="POSTE A SOUDER INVERTER MIG/MAG"/>
    <n v="6705.3"/>
    <x v="0"/>
    <n v="415.64"/>
    <x v="4615"/>
  </r>
  <r>
    <x v="4"/>
    <n v="22957"/>
    <s v="M41630"/>
    <s v="POSTE A SOUDER INVERTER MIG/MAG"/>
    <n v="6705.3"/>
    <x v="1"/>
    <n v="749.63"/>
    <x v="4615"/>
  </r>
  <r>
    <x v="4"/>
    <n v="22958"/>
    <s v="M41628"/>
    <s v="CLOUEURS N512CE POINTES DE 100"/>
    <n v="585"/>
    <x v="0"/>
    <n v="36.26"/>
    <x v="4616"/>
  </r>
  <r>
    <x v="4"/>
    <n v="22958"/>
    <s v="M41628"/>
    <s v="CLOUEURS N512CE POINTES DE 100"/>
    <n v="585"/>
    <x v="1"/>
    <n v="65.400000000000006"/>
    <x v="4616"/>
  </r>
  <r>
    <x v="5"/>
    <n v="22963"/>
    <s v="M61511"/>
    <s v="CLOISONS STRUCTURE ACIER + TOILE"/>
    <n v="2881.18"/>
    <x v="0"/>
    <n v="102.05"/>
    <x v="4617"/>
  </r>
  <r>
    <x v="5"/>
    <n v="22963"/>
    <s v="M61511"/>
    <s v="CLOISONS STRUCTURE ACIER + TOILE"/>
    <n v="2881.18"/>
    <x v="1"/>
    <n v="335.78"/>
    <x v="4617"/>
  </r>
  <r>
    <x v="13"/>
    <n v="22964"/>
    <s v="M61455A"/>
    <s v="CONTROLE D'ACCESS"/>
    <n v="5050"/>
    <x v="0"/>
    <n v="4.84"/>
    <x v="4618"/>
  </r>
  <r>
    <x v="13"/>
    <n v="22964"/>
    <s v="M61455A"/>
    <s v="CONTROLE D'ACCESS"/>
    <n v="5050"/>
    <x v="1"/>
    <n v="4.84"/>
    <x v="4618"/>
  </r>
  <r>
    <x v="11"/>
    <n v="22965"/>
    <s v="M61512"/>
    <s v="COFFRET DE MONTAGE SERRURES SECURITE"/>
    <n v="828.38"/>
    <x v="0"/>
    <n v="20.54"/>
    <x v="4619"/>
  </r>
  <r>
    <x v="11"/>
    <n v="22965"/>
    <s v="M61512"/>
    <s v="COFFRET DE MONTAGE SERRURES SECURITE"/>
    <n v="828.38"/>
    <x v="1"/>
    <n v="86.46"/>
    <x v="4619"/>
  </r>
  <r>
    <x v="4"/>
    <n v="22966"/>
    <s v="M41632"/>
    <s v="APPAREIL DE MESURE THMM 16 PRO"/>
    <n v="2620"/>
    <x v="0"/>
    <n v="162.4"/>
    <x v="4620"/>
  </r>
  <r>
    <x v="4"/>
    <n v="22966"/>
    <s v="M41632"/>
    <s v="APPAREIL DE MESURE THMM 16 PRO"/>
    <n v="2620"/>
    <x v="1"/>
    <n v="292.91000000000003"/>
    <x v="4620"/>
  </r>
  <r>
    <x v="7"/>
    <n v="22967"/>
    <s v="I5072"/>
    <s v="TRACEUR HP DESIGNJET T520 36&quot;"/>
    <n v="2253.34"/>
    <x v="0"/>
    <n v="159.63"/>
    <x v="4621"/>
  </r>
  <r>
    <x v="7"/>
    <n v="22967"/>
    <s v="I5072"/>
    <s v="TRACEUR HP DESIGNJET T520 36&quot;"/>
    <n v="2253.34"/>
    <x v="1"/>
    <n v="267.82"/>
    <x v="4621"/>
  </r>
  <r>
    <x v="6"/>
    <n v="22974"/>
    <s v="M30371"/>
    <s v="LICENCE E3 SCHEMATIC PROFESSIONAL"/>
    <n v="7605"/>
    <x v="0"/>
    <n v="1257.08"/>
    <x v="4622"/>
  </r>
  <r>
    <x v="6"/>
    <n v="22974"/>
    <s v="M30371"/>
    <s v="LICENCE E3 SCHEMATIC PROFESSIONAL"/>
    <n v="7605"/>
    <x v="1"/>
    <n v="875.1"/>
    <x v="4622"/>
  </r>
  <r>
    <x v="6"/>
    <n v="22975"/>
    <s v="M30372"/>
    <s v="LICENCE E3 SCHEMATIC FLOATING"/>
    <n v="2985"/>
    <x v="0"/>
    <n v="493.41"/>
    <x v="4623"/>
  </r>
  <r>
    <x v="6"/>
    <n v="22975"/>
    <s v="M30372"/>
    <s v="LICENCE E3 SCHEMATIC FLOATING"/>
    <n v="2985"/>
    <x v="1"/>
    <n v="343.48"/>
    <x v="4623"/>
  </r>
  <r>
    <x v="14"/>
    <n v="22980"/>
    <s v="M61513"/>
    <s v="CLOTURE MOBILE DE CHANTIER AVEC PLOTS"/>
    <n v="3042"/>
    <x v="0"/>
    <n v="88.73"/>
    <x v="4624"/>
  </r>
  <r>
    <x v="14"/>
    <n v="22980"/>
    <s v="M61513"/>
    <s v="CLOTURE MOBILE DE CHANTIER AVEC PLOTS"/>
    <n v="3042"/>
    <x v="1"/>
    <n v="150.85"/>
    <x v="4624"/>
  </r>
  <r>
    <x v="11"/>
    <n v="22981"/>
    <s v="M61514"/>
    <s v="PANNEAU PRESENTOIR"/>
    <n v="867"/>
    <x v="0"/>
    <n v="30.71"/>
    <x v="4625"/>
  </r>
  <r>
    <x v="11"/>
    <n v="22981"/>
    <s v="M61514"/>
    <s v="PANNEAU PRESENTOIR"/>
    <n v="867"/>
    <x v="1"/>
    <n v="101.04"/>
    <x v="4625"/>
  </r>
  <r>
    <x v="5"/>
    <n v="22982"/>
    <s v="M81052"/>
    <s v="CANIVEAU"/>
    <n v="10427.379999999999"/>
    <x v="0"/>
    <n v="258.54000000000002"/>
    <x v="4626"/>
  </r>
  <r>
    <x v="5"/>
    <n v="22982"/>
    <s v="M81052"/>
    <s v="CANIVEAU"/>
    <n v="10427.379999999999"/>
    <x v="1"/>
    <n v="1264.72"/>
    <x v="4626"/>
  </r>
  <r>
    <x v="4"/>
    <n v="22983"/>
    <s v="M41634"/>
    <s v="NETTOYEUR TRI HDS7"/>
    <n v="2266"/>
    <x v="0"/>
    <n v="160.52000000000001"/>
    <x v="4627"/>
  </r>
  <r>
    <x v="4"/>
    <n v="22983"/>
    <s v="M41634"/>
    <s v="NETTOYEUR TRI HDS7"/>
    <n v="2266"/>
    <x v="1"/>
    <n v="264.08"/>
    <x v="4627"/>
  </r>
  <r>
    <x v="2"/>
    <n v="22988"/>
    <s v="P0150"/>
    <s v="PC"/>
    <n v="0"/>
    <x v="0"/>
    <n v="0"/>
    <x v="4628"/>
  </r>
  <r>
    <x v="2"/>
    <n v="22988"/>
    <s v="P0150"/>
    <s v="PC"/>
    <n v="0"/>
    <x v="1"/>
    <n v="0"/>
    <x v="4628"/>
  </r>
  <r>
    <x v="2"/>
    <n v="22989"/>
    <s v="P0733"/>
    <s v="PC"/>
    <n v="0"/>
    <x v="0"/>
    <n v="0"/>
    <x v="4629"/>
  </r>
  <r>
    <x v="2"/>
    <n v="22989"/>
    <s v="P0733"/>
    <s v="PC"/>
    <n v="0"/>
    <x v="1"/>
    <n v="0"/>
    <x v="4629"/>
  </r>
  <r>
    <x v="2"/>
    <n v="22990"/>
    <s v="PC"/>
    <s v="U0894"/>
    <n v="0"/>
    <x v="0"/>
    <n v="0"/>
    <x v="4630"/>
  </r>
  <r>
    <x v="2"/>
    <n v="22990"/>
    <s v="PC"/>
    <s v="U0894"/>
    <n v="0"/>
    <x v="1"/>
    <n v="0"/>
    <x v="4630"/>
  </r>
  <r>
    <x v="3"/>
    <n v="22991"/>
    <s v="M50199"/>
    <s v="TRIPORTEUR ARCADE INDUSTRIEL"/>
    <n v="1640.83"/>
    <x v="0"/>
    <n v="101.71"/>
    <x v="4631"/>
  </r>
  <r>
    <x v="3"/>
    <n v="22991"/>
    <s v="M50199"/>
    <s v="TRIPORTEUR ARCADE INDUSTRIEL"/>
    <n v="1640.83"/>
    <x v="1"/>
    <n v="195.02"/>
    <x v="4631"/>
  </r>
  <r>
    <x v="9"/>
    <n v="22997"/>
    <s v="M41636"/>
    <s v="GABARIT AXE DE CONTROLE"/>
    <n v="1291"/>
    <x v="0"/>
    <n v="213.4"/>
    <x v="4349"/>
  </r>
  <r>
    <x v="9"/>
    <n v="22997"/>
    <s v="M41636"/>
    <s v="GABARIT AXE DE CONTROLE"/>
    <n v="1291"/>
    <x v="1"/>
    <n v="320.10000000000002"/>
    <x v="4349"/>
  </r>
  <r>
    <x v="9"/>
    <n v="22998"/>
    <s v="M41636"/>
    <s v="GABARIT AXE DE CONTROLE"/>
    <n v="1134"/>
    <x v="0"/>
    <n v="187.45"/>
    <x v="4349"/>
  </r>
  <r>
    <x v="9"/>
    <n v="22998"/>
    <s v="M41636"/>
    <s v="GABARIT AXE DE CONTROLE"/>
    <n v="1134"/>
    <x v="1"/>
    <n v="281.17"/>
    <x v="4349"/>
  </r>
  <r>
    <x v="9"/>
    <n v="22999"/>
    <s v="M41636"/>
    <s v="GABARIT AXE DE CONTROLE"/>
    <n v="1503"/>
    <x v="0"/>
    <n v="248.44"/>
    <x v="4349"/>
  </r>
  <r>
    <x v="9"/>
    <n v="22999"/>
    <s v="M41636"/>
    <s v="GABARIT AXE DE CONTROLE"/>
    <n v="1503"/>
    <x v="1"/>
    <n v="372.66"/>
    <x v="4349"/>
  </r>
  <r>
    <x v="9"/>
    <n v="23000"/>
    <s v="M41636"/>
    <s v="GABARIT AXE DE CONTROLE"/>
    <n v="1035"/>
    <x v="0"/>
    <n v="171.08"/>
    <x v="4349"/>
  </r>
  <r>
    <x v="9"/>
    <n v="23000"/>
    <s v="M41636"/>
    <s v="GABARIT AXE DE CONTROLE"/>
    <n v="1035"/>
    <x v="1"/>
    <n v="256.62"/>
    <x v="4349"/>
  </r>
  <r>
    <x v="6"/>
    <n v="23005"/>
    <s v="M30385"/>
    <s v="LICENCE ANSYS PROFESSIONAL NLS"/>
    <n v="12940.8"/>
    <x v="0"/>
    <n v="2139.0700000000002"/>
    <x v="4632"/>
  </r>
  <r>
    <x v="6"/>
    <n v="23005"/>
    <s v="M30385"/>
    <s v="LICENCE ANSYS PROFESSIONAL NLS"/>
    <n v="12940.8"/>
    <x v="1"/>
    <n v="2446.34"/>
    <x v="4632"/>
  </r>
  <r>
    <x v="6"/>
    <n v="23006"/>
    <s v="M30386"/>
    <s v="LICENCE ANSYS DESIGNMODELER"/>
    <n v="3632"/>
    <x v="0"/>
    <n v="600.36"/>
    <x v="4633"/>
  </r>
  <r>
    <x v="6"/>
    <n v="23006"/>
    <s v="M30386"/>
    <s v="LICENCE ANSYS DESIGNMODELER"/>
    <n v="3632"/>
    <x v="1"/>
    <n v="686.6"/>
    <x v="4633"/>
  </r>
  <r>
    <x v="3"/>
    <n v="23008"/>
    <s v="M20312A"/>
    <s v="FOURCHE A COULISE SEITH"/>
    <n v="5502.3"/>
    <x v="0"/>
    <n v="341.07"/>
    <x v="4634"/>
  </r>
  <r>
    <x v="3"/>
    <n v="23008"/>
    <s v="M20312A"/>
    <s v="FOURCHE A COULISE SEITH"/>
    <n v="5502.3"/>
    <x v="1"/>
    <n v="682.05"/>
    <x v="4634"/>
  </r>
  <r>
    <x v="11"/>
    <n v="23014"/>
    <s v="M81054"/>
    <s v="FAUX PLAFONDS"/>
    <n v="6617.53"/>
    <x v="0"/>
    <n v="234.4"/>
    <x v="4635"/>
  </r>
  <r>
    <x v="11"/>
    <n v="23014"/>
    <s v="M81054"/>
    <s v="FAUX PLAFONDS"/>
    <n v="6617.53"/>
    <x v="1"/>
    <n v="802.63"/>
    <x v="4635"/>
  </r>
  <r>
    <x v="4"/>
    <n v="23015"/>
    <s v="M50200"/>
    <s v="MACHINE DE TRACAGE  LINELAZER 3400 PEINT"/>
    <n v="5581.91"/>
    <x v="0"/>
    <n v="346"/>
    <x v="4636"/>
  </r>
  <r>
    <x v="4"/>
    <n v="23015"/>
    <s v="M50200"/>
    <s v="MACHINE DE TRACAGE  LINELAZER 3400 PEINT"/>
    <n v="5581.91"/>
    <x v="1"/>
    <n v="677.02"/>
    <x v="4636"/>
  </r>
  <r>
    <x v="4"/>
    <n v="23016"/>
    <s v="GABARIT 9200"/>
    <s v="MATIERE GABARIT GASOIL"/>
    <n v="1458.24"/>
    <x v="0"/>
    <n v="241.04"/>
    <x v="4637"/>
  </r>
  <r>
    <x v="4"/>
    <n v="23016"/>
    <s v="GABARIT 9200"/>
    <s v="MATIERE GABARIT GASOIL"/>
    <n v="1458.24"/>
    <x v="1"/>
    <n v="197.63"/>
    <x v="4637"/>
  </r>
  <r>
    <x v="11"/>
    <n v="23017"/>
    <s v="M61521"/>
    <s v="GRILLAGE DE SEPARATION"/>
    <n v="4850"/>
    <x v="0"/>
    <n v="141.47"/>
    <x v="4638"/>
  </r>
  <r>
    <x v="11"/>
    <n v="23017"/>
    <s v="M61521"/>
    <s v="GRILLAGE DE SEPARATION"/>
    <n v="4850"/>
    <x v="1"/>
    <n v="588.25"/>
    <x v="4638"/>
  </r>
  <r>
    <x v="6"/>
    <n v="23022"/>
    <s v="M30388"/>
    <s v="LICENCE UL FOR ASP NET AJAX"/>
    <n v="830.59"/>
    <x v="0"/>
    <n v="137.29"/>
    <x v="4639"/>
  </r>
  <r>
    <x v="6"/>
    <n v="23022"/>
    <s v="M30388"/>
    <s v="LICENCE UL FOR ASP NET AJAX"/>
    <n v="830.59"/>
    <x v="1"/>
    <n v="125.16"/>
    <x v="4639"/>
  </r>
  <r>
    <x v="6"/>
    <n v="23023"/>
    <s v="M30387"/>
    <s v="LICENCE FRAMEMAKER 12"/>
    <n v="1079"/>
    <x v="0"/>
    <n v="178.36"/>
    <x v="4640"/>
  </r>
  <r>
    <x v="6"/>
    <n v="23023"/>
    <s v="M30387"/>
    <s v="LICENCE FRAMEMAKER 12"/>
    <n v="1079"/>
    <x v="1"/>
    <n v="230.58"/>
    <x v="4640"/>
  </r>
  <r>
    <x v="7"/>
    <n v="23024"/>
    <s v="M30389"/>
    <s v="CAMERA HD GORPO HERO3"/>
    <n v="540"/>
    <x v="0"/>
    <n v="66.95"/>
    <x v="4641"/>
  </r>
  <r>
    <x v="7"/>
    <n v="23024"/>
    <s v="M30389"/>
    <s v="CAMERA HD GORPO HERO3"/>
    <n v="540"/>
    <x v="1"/>
    <n v="69.69"/>
    <x v="4641"/>
  </r>
  <r>
    <x v="2"/>
    <n v="23030"/>
    <s v="P5207"/>
    <s v="PC HP ELITEBOOK 850 G1"/>
    <n v="979.73"/>
    <x v="0"/>
    <n v="161.94999999999999"/>
    <x v="4642"/>
  </r>
  <r>
    <x v="2"/>
    <n v="23030"/>
    <s v="P5207"/>
    <s v="PC HP ELITEBOOK 850 G1"/>
    <n v="979.73"/>
    <x v="1"/>
    <n v="168.39"/>
    <x v="4642"/>
  </r>
  <r>
    <x v="13"/>
    <n v="23031"/>
    <s v="M81061"/>
    <s v="AMELIORATION ENTREE MARCHANDISES"/>
    <n v="10634.05"/>
    <x v="0"/>
    <n v="175.76"/>
    <x v="4643"/>
  </r>
  <r>
    <x v="13"/>
    <n v="23031"/>
    <s v="M81061"/>
    <s v="AMELIORATION ENTREE MARCHANDISES"/>
    <n v="10634.05"/>
    <x v="1"/>
    <n v="263.66000000000003"/>
    <x v="4643"/>
  </r>
  <r>
    <x v="14"/>
    <n v="23032"/>
    <s v="M81056"/>
    <s v="ZONE DE LAVAGE"/>
    <n v="2245"/>
    <x v="0"/>
    <n v="55.66"/>
    <x v="4644"/>
  </r>
  <r>
    <x v="14"/>
    <n v="23032"/>
    <s v="M81056"/>
    <s v="ZONE DE LAVAGE"/>
    <n v="2245"/>
    <x v="1"/>
    <n v="111.33"/>
    <x v="4644"/>
  </r>
  <r>
    <x v="19"/>
    <n v="23041"/>
    <s v="M61523"/>
    <s v="ARMOIRE DE SECURITE COUPE FEU"/>
    <n v="1654.16"/>
    <x v="0"/>
    <n v="58.59"/>
    <x v="4645"/>
  </r>
  <r>
    <x v="19"/>
    <n v="23041"/>
    <s v="M61523"/>
    <s v="ARMOIRE DE SECURITE COUPE FEU"/>
    <n v="1654.16"/>
    <x v="1"/>
    <n v="82.03"/>
    <x v="4645"/>
  </r>
  <r>
    <x v="2"/>
    <n v="23047"/>
    <s v="U5228"/>
    <s v="PC  Z420"/>
    <n v="1504.63"/>
    <x v="0"/>
    <n v="248.71"/>
    <x v="4646"/>
  </r>
  <r>
    <x v="2"/>
    <n v="23047"/>
    <s v="U5228"/>
    <s v="PC  Z420"/>
    <n v="1504.63"/>
    <x v="1"/>
    <n v="271.67"/>
    <x v="4646"/>
  </r>
  <r>
    <x v="2"/>
    <n v="23048"/>
    <s v="U5229"/>
    <s v="PC  Z420"/>
    <n v="1504.63"/>
    <x v="0"/>
    <n v="248.71"/>
    <x v="4647"/>
  </r>
  <r>
    <x v="2"/>
    <n v="23048"/>
    <s v="U5229"/>
    <s v="PC  Z420"/>
    <n v="1504.63"/>
    <x v="1"/>
    <n v="271.67"/>
    <x v="4647"/>
  </r>
  <r>
    <x v="2"/>
    <n v="23049"/>
    <s v="U5230"/>
    <s v="PC  Z420"/>
    <n v="1504.63"/>
    <x v="0"/>
    <n v="248.71"/>
    <x v="4648"/>
  </r>
  <r>
    <x v="2"/>
    <n v="23049"/>
    <s v="U5230"/>
    <s v="PC  Z420"/>
    <n v="1504.63"/>
    <x v="1"/>
    <n v="271.67"/>
    <x v="4648"/>
  </r>
  <r>
    <x v="8"/>
    <n v="23050"/>
    <s v="OUTILLAGE"/>
    <s v="DENTS TAILLE Z110"/>
    <n v="117827"/>
    <x v="0"/>
    <n v="19476.43"/>
    <x v="4649"/>
  </r>
  <r>
    <x v="8"/>
    <n v="23050"/>
    <s v="OUTILLAGE"/>
    <s v="DENTS TAILLE Z110"/>
    <n v="117827"/>
    <x v="1"/>
    <n v="29214.639999999999"/>
    <x v="4649"/>
  </r>
  <r>
    <x v="5"/>
    <n v="23055"/>
    <s v="M61525"/>
    <s v="CLOISONS ZONE LAVAGE"/>
    <n v="2835.56"/>
    <x v="0"/>
    <n v="100.44"/>
    <x v="4650"/>
  </r>
  <r>
    <x v="5"/>
    <n v="23055"/>
    <s v="M61525"/>
    <s v="CLOISONS ZONE LAVAGE"/>
    <n v="2835.56"/>
    <x v="1"/>
    <n v="370.84"/>
    <x v="4650"/>
  </r>
  <r>
    <x v="4"/>
    <n v="23056"/>
    <s v="M41651"/>
    <s v="CLE HYDRAULIQUE POUR SERRAGE 9100"/>
    <n v="1400"/>
    <x v="0"/>
    <n v="231.42"/>
    <x v="4651"/>
  </r>
  <r>
    <x v="4"/>
    <n v="23056"/>
    <s v="M41651"/>
    <s v="CLE HYDRAULIQUE POUR SERRAGE 9100"/>
    <n v="1400"/>
    <x v="1"/>
    <n v="176.45"/>
    <x v="4651"/>
  </r>
  <r>
    <x v="2"/>
    <n v="23057"/>
    <s v="P5196"/>
    <s v="PC PORTABLE HP 840 G1"/>
    <n v="948.63"/>
    <x v="0"/>
    <n v="156.81"/>
    <x v="4652"/>
  </r>
  <r>
    <x v="2"/>
    <n v="23057"/>
    <s v="P5196"/>
    <s v="PC PORTABLE HP 840 G1"/>
    <n v="948.63"/>
    <x v="1"/>
    <n v="171.28"/>
    <x v="4652"/>
  </r>
  <r>
    <x v="2"/>
    <n v="23058"/>
    <s v="P5197"/>
    <s v="PC PORTABLE HP 840 G1"/>
    <n v="948.63"/>
    <x v="0"/>
    <n v="156.81"/>
    <x v="4653"/>
  </r>
  <r>
    <x v="2"/>
    <n v="23058"/>
    <s v="P5197"/>
    <s v="PC PORTABLE HP 840 G1"/>
    <n v="948.63"/>
    <x v="1"/>
    <n v="171.28"/>
    <x v="4653"/>
  </r>
  <r>
    <x v="2"/>
    <n v="23059"/>
    <s v="P5198"/>
    <s v="PC PORTABLE HP 840 G1"/>
    <n v="948.63"/>
    <x v="0"/>
    <n v="156.81"/>
    <x v="4654"/>
  </r>
  <r>
    <x v="2"/>
    <n v="23059"/>
    <s v="P5198"/>
    <s v="PC PORTABLE HP 840 G1"/>
    <n v="948.63"/>
    <x v="1"/>
    <n v="171.28"/>
    <x v="4654"/>
  </r>
  <r>
    <x v="2"/>
    <n v="23064"/>
    <s v="P5203"/>
    <s v="PC PORTABLE HP 840 G1"/>
    <n v="948.63"/>
    <x v="0"/>
    <n v="156.81"/>
    <x v="4655"/>
  </r>
  <r>
    <x v="2"/>
    <n v="23064"/>
    <s v="P5203"/>
    <s v="PC PORTABLE HP 840 G1"/>
    <n v="948.63"/>
    <x v="1"/>
    <n v="171.28"/>
    <x v="4655"/>
  </r>
  <r>
    <x v="2"/>
    <n v="23065"/>
    <s v="P5204"/>
    <s v="PC PORTABLE HP 840 G1"/>
    <n v="948.63"/>
    <x v="0"/>
    <n v="156.81"/>
    <x v="4656"/>
  </r>
  <r>
    <x v="2"/>
    <n v="23065"/>
    <s v="P5204"/>
    <s v="PC PORTABLE HP 840 G1"/>
    <n v="948.63"/>
    <x v="1"/>
    <n v="171.28"/>
    <x v="4656"/>
  </r>
  <r>
    <x v="2"/>
    <n v="23066"/>
    <s v="P5205"/>
    <s v="PC PORTABLE HP 840 G1"/>
    <n v="948.63"/>
    <x v="0"/>
    <n v="156.81"/>
    <x v="4657"/>
  </r>
  <r>
    <x v="2"/>
    <n v="23066"/>
    <s v="P5205"/>
    <s v="PC PORTABLE HP 840 G1"/>
    <n v="948.63"/>
    <x v="1"/>
    <n v="171.28"/>
    <x v="4657"/>
  </r>
  <r>
    <x v="13"/>
    <n v="23067"/>
    <s v="M61324A"/>
    <s v="ETANCHEITE TOITURE"/>
    <n v="3879.49"/>
    <x v="0"/>
    <n v="137.41999999999999"/>
    <x v="4658"/>
  </r>
  <r>
    <x v="13"/>
    <n v="23067"/>
    <s v="M61324A"/>
    <s v="ETANCHEITE TOITURE"/>
    <n v="3879.49"/>
    <x v="1"/>
    <n v="488.95"/>
    <x v="4658"/>
  </r>
  <r>
    <x v="11"/>
    <n v="23072"/>
    <s v="M61340A"/>
    <s v="CUISINE MODIFICATION  PLAN DE TRAVAIL"/>
    <n v="975"/>
    <x v="0"/>
    <n v="96.7"/>
    <x v="4659"/>
  </r>
  <r>
    <x v="11"/>
    <n v="23072"/>
    <s v="M61340A"/>
    <s v="CUISINE MODIFICATION  PLAN DE TRAVAIL"/>
    <n v="975"/>
    <x v="1"/>
    <n v="48.35"/>
    <x v="4659"/>
  </r>
  <r>
    <x v="4"/>
    <n v="23073"/>
    <s v="M41653"/>
    <s v="APPAREIL DE DIAGNOSTIC HELLA GUTMANN"/>
    <n v="5927.04"/>
    <x v="0"/>
    <n v="367.4"/>
    <x v="4660"/>
  </r>
  <r>
    <x v="4"/>
    <n v="23073"/>
    <s v="M41653"/>
    <s v="APPAREIL DE DIAGNOSTIC HELLA GUTMANN"/>
    <n v="5927.04"/>
    <x v="1"/>
    <n v="775.14"/>
    <x v="4660"/>
  </r>
  <r>
    <x v="4"/>
    <n v="23074"/>
    <s v="CONVERTISSEURS"/>
    <s v="INSTALLATION ET CONVERTISSEURS"/>
    <n v="3159.95"/>
    <x v="0"/>
    <n v="195.87"/>
    <x v="4661"/>
  </r>
  <r>
    <x v="4"/>
    <n v="23074"/>
    <s v="CONVERTISSEURS"/>
    <s v="INSTALLATION ET CONVERTISSEURS"/>
    <n v="3159.95"/>
    <x v="1"/>
    <n v="413.26"/>
    <x v="4661"/>
  </r>
  <r>
    <x v="5"/>
    <n v="23075"/>
    <s v="M61527"/>
    <s v="BARRIERES DEMONTABLES"/>
    <n v="11449.88"/>
    <x v="0"/>
    <n v="283.89"/>
    <x v="4662"/>
  </r>
  <r>
    <x v="5"/>
    <n v="23075"/>
    <s v="M61527"/>
    <s v="BARRIERES DEMONTABLES"/>
    <n v="11449.88"/>
    <x v="1"/>
    <n v="851.68"/>
    <x v="4662"/>
  </r>
  <r>
    <x v="5"/>
    <n v="23080"/>
    <s v="M61539"/>
    <s v="PLATEFORME GAUCHE"/>
    <n v="21346.5"/>
    <x v="0"/>
    <n v="1058.55"/>
    <x v="4663"/>
  </r>
  <r>
    <x v="5"/>
    <n v="23080"/>
    <s v="M61539"/>
    <s v="PLATEFORME GAUCHE"/>
    <n v="21346.5"/>
    <x v="1"/>
    <n v="2994.34"/>
    <x v="4663"/>
  </r>
  <r>
    <x v="5"/>
    <n v="23081"/>
    <s v="M61540"/>
    <s v="PLATEFORME GAUCHE"/>
    <n v="21346.5"/>
    <x v="0"/>
    <n v="1058.55"/>
    <x v="4664"/>
  </r>
  <r>
    <x v="5"/>
    <n v="23081"/>
    <s v="M61540"/>
    <s v="PLATEFORME GAUCHE"/>
    <n v="21346.5"/>
    <x v="1"/>
    <n v="2994.34"/>
    <x v="4664"/>
  </r>
  <r>
    <x v="4"/>
    <n v="23082"/>
    <s v="M41656"/>
    <s v="POMPE PRESIDENT AVEC VANNE"/>
    <n v="4137"/>
    <x v="0"/>
    <n v="256.43"/>
    <x v="4665"/>
  </r>
  <r>
    <x v="4"/>
    <n v="23082"/>
    <s v="M41656"/>
    <s v="POMPE PRESIDENT AVEC VANNE"/>
    <n v="4137"/>
    <x v="1"/>
    <n v="541.04"/>
    <x v="4665"/>
  </r>
  <r>
    <x v="9"/>
    <n v="23083"/>
    <s v="M41654"/>
    <s v="GABARIT CAISSON RADIATEUR EAU"/>
    <n v="995"/>
    <x v="0"/>
    <n v="164.47"/>
    <x v="4666"/>
  </r>
  <r>
    <x v="9"/>
    <n v="23083"/>
    <s v="M41654"/>
    <s v="GABARIT CAISSON RADIATEUR EAU"/>
    <n v="995"/>
    <x v="1"/>
    <n v="246.71"/>
    <x v="4666"/>
  </r>
  <r>
    <x v="9"/>
    <n v="23084"/>
    <s v="M41655"/>
    <s v="GABARIT CAISSON RADIATEUR EAU"/>
    <n v="995"/>
    <x v="0"/>
    <n v="164.47"/>
    <x v="4667"/>
  </r>
  <r>
    <x v="9"/>
    <n v="23084"/>
    <s v="M41655"/>
    <s v="GABARIT CAISSON RADIATEUR EAU"/>
    <n v="995"/>
    <x v="1"/>
    <n v="246.71"/>
    <x v="4667"/>
  </r>
  <r>
    <x v="13"/>
    <n v="23089"/>
    <s v="M81058"/>
    <s v="PORTE METALLIQUE COUPE FEU AVEC OCCULUS"/>
    <n v="1118.83"/>
    <x v="0"/>
    <n v="39.630000000000003"/>
    <x v="4668"/>
  </r>
  <r>
    <x v="13"/>
    <n v="23089"/>
    <s v="M81058"/>
    <s v="PORTE METALLIQUE COUPE FEU AVEC OCCULUS"/>
    <n v="1118.83"/>
    <x v="1"/>
    <n v="146.32"/>
    <x v="4668"/>
  </r>
  <r>
    <x v="4"/>
    <n v="23091"/>
    <s v="M41658"/>
    <s v="PISTOLET DE NETTOYAGE GRAISSAGE"/>
    <n v="1317.12"/>
    <x v="0"/>
    <n v="217.72"/>
    <x v="4669"/>
  </r>
  <r>
    <x v="4"/>
    <n v="23091"/>
    <s v="M41658"/>
    <s v="PISTOLET DE NETTOYAGE GRAISSAGE"/>
    <n v="1317.12"/>
    <x v="1"/>
    <n v="178.5"/>
    <x v="4669"/>
  </r>
  <r>
    <x v="3"/>
    <n v="23097"/>
    <s v="M41661"/>
    <s v="TRANSPALETTES ELECTRIQUES T16L"/>
    <n v="5298.55"/>
    <x v="0"/>
    <n v="328.44"/>
    <x v="4670"/>
  </r>
  <r>
    <x v="3"/>
    <n v="23097"/>
    <s v="M41661"/>
    <s v="TRANSPALETTES ELECTRIQUES T16L"/>
    <n v="5298.55"/>
    <x v="1"/>
    <n v="710.89"/>
    <x v="4670"/>
  </r>
  <r>
    <x v="8"/>
    <n v="23098"/>
    <s v="M41662"/>
    <s v="MODELE DES CONSOLES MOULEES"/>
    <n v="3300"/>
    <x v="0"/>
    <n v="545.48"/>
    <x v="4671"/>
  </r>
  <r>
    <x v="8"/>
    <n v="23098"/>
    <s v="M41662"/>
    <s v="MODELE DES CONSOLES MOULEES"/>
    <n v="3300"/>
    <x v="1"/>
    <n v="818.22"/>
    <x v="4671"/>
  </r>
  <r>
    <x v="4"/>
    <n v="23099"/>
    <s v="M41663"/>
    <s v="CARTOUCHE A OEIL RTX 2"/>
    <n v="1134"/>
    <x v="0"/>
    <n v="187.45"/>
    <x v="4672"/>
  </r>
  <r>
    <x v="4"/>
    <n v="23099"/>
    <s v="M41663"/>
    <s v="CARTOUCHE A OEIL RTX 2"/>
    <n v="1134"/>
    <x v="1"/>
    <n v="153.69"/>
    <x v="4672"/>
  </r>
  <r>
    <x v="11"/>
    <n v="23105"/>
    <s v="M81059"/>
    <s v="CLOISONS SALLE DE REUNION"/>
    <n v="8311.5499999999993"/>
    <x v="0"/>
    <n v="294.41000000000003"/>
    <x v="4673"/>
  </r>
  <r>
    <x v="11"/>
    <n v="23105"/>
    <s v="M81059"/>
    <s v="CLOISONS SALLE DE REUNION"/>
    <n v="8311.5499999999993"/>
    <x v="1"/>
    <n v="1126.44"/>
    <x v="4673"/>
  </r>
  <r>
    <x v="20"/>
    <n v="23106"/>
    <s v="M61530"/>
    <s v="MODIFICATION SYSTEME DE VENTILATION CANT"/>
    <n v="8865.6"/>
    <x v="0"/>
    <n v="879.27"/>
    <x v="4674"/>
  </r>
  <r>
    <x v="20"/>
    <n v="23106"/>
    <s v="M61530"/>
    <s v="MODIFICATION SYSTEME DE VENTILATION CANT"/>
    <n v="8865.6"/>
    <x v="1"/>
    <n v="439.64"/>
    <x v="4674"/>
  </r>
  <r>
    <x v="4"/>
    <n v="23107"/>
    <s v="M41614B"/>
    <s v="RAMPE LUMINEUSE POUR BLISER"/>
    <n v="3831.5"/>
    <x v="0"/>
    <n v="237.5"/>
    <x v="4675"/>
  </r>
  <r>
    <x v="4"/>
    <n v="23107"/>
    <s v="M41614B"/>
    <s v="RAMPE LUMINEUSE POUR BLISER"/>
    <n v="3831.5"/>
    <x v="1"/>
    <n v="519.27"/>
    <x v="4675"/>
  </r>
  <r>
    <x v="6"/>
    <n v="23108"/>
    <s v="M30396"/>
    <s v="LOGICIEL DIADEM ADVANCED EDITION"/>
    <n v="2233.9"/>
    <x v="0"/>
    <n v="369.25"/>
    <x v="4676"/>
  </r>
  <r>
    <x v="6"/>
    <n v="23108"/>
    <s v="M30396"/>
    <s v="LOGICIEL DIADEM ADVANCED EDITION"/>
    <n v="2233.9"/>
    <x v="1"/>
    <n v="954.76"/>
    <x v="4676"/>
  </r>
  <r>
    <x v="2"/>
    <n v="23114"/>
    <s v="P5210"/>
    <s v="PC PORTABLE ZBOOK 15"/>
    <n v="2333.7199999999998"/>
    <x v="0"/>
    <n v="385.76"/>
    <x v="4677"/>
  </r>
  <r>
    <x v="2"/>
    <n v="23114"/>
    <s v="P5210"/>
    <s v="PC PORTABLE ZBOOK 15"/>
    <n v="2333.7199999999998"/>
    <x v="1"/>
    <n v="441.62"/>
    <x v="4677"/>
  </r>
  <r>
    <x v="3"/>
    <n v="23116"/>
    <s v="M50202"/>
    <s v="ATTACHE REMORQUE AVEC DECROCHAGE"/>
    <n v="2233.33"/>
    <x v="0"/>
    <n v="138.44"/>
    <x v="4678"/>
  </r>
  <r>
    <x v="3"/>
    <n v="23116"/>
    <s v="M50202"/>
    <s v="ATTACHE REMORQUE AVEC DECROCHAGE"/>
    <n v="2233.33"/>
    <x v="1"/>
    <n v="299.64"/>
    <x v="4678"/>
  </r>
  <r>
    <x v="3"/>
    <n v="23117"/>
    <s v="M50203"/>
    <s v="ATTACHE REMORQUE AVEC DECROCHAGE"/>
    <n v="2233.33"/>
    <x v="0"/>
    <n v="138.44"/>
    <x v="4679"/>
  </r>
  <r>
    <x v="3"/>
    <n v="23117"/>
    <s v="M50203"/>
    <s v="ATTACHE REMORQUE AVEC DECROCHAGE"/>
    <n v="2233.33"/>
    <x v="1"/>
    <n v="288.24"/>
    <x v="4679"/>
  </r>
  <r>
    <x v="8"/>
    <n v="23123"/>
    <s v="M41667"/>
    <s v="OUTILLAGE"/>
    <n v="2100"/>
    <x v="0"/>
    <n v="347.12"/>
    <x v="4680"/>
  </r>
  <r>
    <x v="8"/>
    <n v="23123"/>
    <s v="M41667"/>
    <s v="OUTILLAGE"/>
    <n v="2100"/>
    <x v="1"/>
    <n v="520.67999999999995"/>
    <x v="4680"/>
  </r>
  <r>
    <x v="8"/>
    <n v="23124"/>
    <s v="M41666"/>
    <s v="MODELE BARBOTIN R996B"/>
    <n v="29600"/>
    <x v="0"/>
    <n v="4892.79"/>
    <x v="4681"/>
  </r>
  <r>
    <x v="8"/>
    <n v="23124"/>
    <s v="M41666"/>
    <s v="MODELE BARBOTIN R996B"/>
    <n v="29600"/>
    <x v="1"/>
    <n v="7339.18"/>
    <x v="4681"/>
  </r>
  <r>
    <x v="5"/>
    <n v="23125"/>
    <s v="M61545"/>
    <s v="BARRIERES DEMONTABLES"/>
    <n v="2441.7800000000002"/>
    <x v="0"/>
    <n v="60.54"/>
    <x v="4682"/>
  </r>
  <r>
    <x v="5"/>
    <n v="23125"/>
    <s v="M61545"/>
    <s v="BARRIERES DEMONTABLES"/>
    <n v="2441.7800000000002"/>
    <x v="1"/>
    <n v="181.63"/>
    <x v="4682"/>
  </r>
  <r>
    <x v="5"/>
    <n v="23131"/>
    <s v="M61534"/>
    <s v="ESCALIER AVEC PLATEFORME"/>
    <n v="864.5"/>
    <x v="0"/>
    <n v="42.87"/>
    <x v="4683"/>
  </r>
  <r>
    <x v="5"/>
    <n v="23131"/>
    <s v="M61534"/>
    <s v="ESCALIER AVEC PLATEFORME"/>
    <n v="864.5"/>
    <x v="1"/>
    <n v="104.86"/>
    <x v="4683"/>
  </r>
  <r>
    <x v="5"/>
    <n v="23132"/>
    <s v="M61535"/>
    <s v="ESCALIER AVEC PLATEFORME"/>
    <n v="864.5"/>
    <x v="0"/>
    <n v="42.87"/>
    <x v="4684"/>
  </r>
  <r>
    <x v="5"/>
    <n v="23132"/>
    <s v="M61535"/>
    <s v="ESCALIER AVEC PLATEFORME"/>
    <n v="864.5"/>
    <x v="1"/>
    <n v="104.86"/>
    <x v="4684"/>
  </r>
  <r>
    <x v="5"/>
    <n v="23133"/>
    <s v="M61536"/>
    <s v="PLATEFORME AMOVIBLE AVEC ESCALIER"/>
    <n v="7039.5"/>
    <x v="0"/>
    <n v="349.08"/>
    <x v="4685"/>
  </r>
  <r>
    <x v="5"/>
    <n v="23133"/>
    <s v="M61536"/>
    <s v="PLATEFORME AMOVIBLE AVEC ESCALIER"/>
    <n v="7039.5"/>
    <x v="1"/>
    <n v="853.82"/>
    <x v="4685"/>
  </r>
  <r>
    <x v="5"/>
    <n v="23134"/>
    <s v="M61537"/>
    <s v="PLATEFORME AMOVIBLE AVEC ESCALIER"/>
    <n v="7039.5"/>
    <x v="0"/>
    <n v="349.08"/>
    <x v="4686"/>
  </r>
  <r>
    <x v="5"/>
    <n v="23134"/>
    <s v="M61537"/>
    <s v="PLATEFORME AMOVIBLE AVEC ESCALIER"/>
    <n v="7039.5"/>
    <x v="1"/>
    <n v="853.82"/>
    <x v="4686"/>
  </r>
  <r>
    <x v="4"/>
    <n v="23139"/>
    <s v="M41668"/>
    <s v="APPAREIL DE MESURE"/>
    <n v="2011.4"/>
    <x v="0"/>
    <n v="124.68"/>
    <x v="4687"/>
  </r>
  <r>
    <x v="4"/>
    <n v="23139"/>
    <s v="M41668"/>
    <s v="APPAREIL DE MESURE"/>
    <n v="2011.4"/>
    <x v="1"/>
    <n v="272.60000000000002"/>
    <x v="4687"/>
  </r>
  <r>
    <x v="4"/>
    <n v="23140"/>
    <s v="M41669"/>
    <s v="MARTEAU PERFORATEUR"/>
    <n v="581.09"/>
    <x v="0"/>
    <n v="36.020000000000003"/>
    <x v="4688"/>
  </r>
  <r>
    <x v="4"/>
    <n v="23140"/>
    <s v="M41669"/>
    <s v="MARTEAU PERFORATEUR"/>
    <n v="581.09"/>
    <x v="1"/>
    <n v="81.510000000000005"/>
    <x v="4688"/>
  </r>
  <r>
    <x v="5"/>
    <n v="23141"/>
    <s v="M61547"/>
    <s v="PASSERELLE DE PROTECTION TOURELLE R9800"/>
    <n v="2975.28"/>
    <x v="0"/>
    <n v="105.39"/>
    <x v="4689"/>
  </r>
  <r>
    <x v="5"/>
    <n v="23141"/>
    <s v="M61547"/>
    <s v="PASSERELLE DE PROTECTION TOURELLE R9800"/>
    <n v="2975.28"/>
    <x v="1"/>
    <n v="417.36"/>
    <x v="4689"/>
  </r>
  <r>
    <x v="4"/>
    <n v="23142"/>
    <s v="M41670"/>
    <s v="SCANNER DE TEMPERATURE"/>
    <n v="3773"/>
    <x v="0"/>
    <n v="233.87"/>
    <x v="4690"/>
  </r>
  <r>
    <x v="4"/>
    <n v="23142"/>
    <s v="M41670"/>
    <s v="SCANNER DE TEMPERATURE"/>
    <n v="3773"/>
    <x v="1"/>
    <n v="529.25"/>
    <x v="4690"/>
  </r>
  <r>
    <x v="5"/>
    <n v="23148"/>
    <s v="M61549"/>
    <s v="MODIFICATIONS HTA"/>
    <n v="18721"/>
    <x v="0"/>
    <n v="928.36"/>
    <x v="4691"/>
  </r>
  <r>
    <x v="5"/>
    <n v="23148"/>
    <s v="M61549"/>
    <s v="MODIFICATIONS HTA"/>
    <n v="18721"/>
    <x v="1"/>
    <n v="2626.06"/>
    <x v="4691"/>
  </r>
  <r>
    <x v="4"/>
    <n v="23157"/>
    <s v="M41672"/>
    <s v="EQUILIBREUSE DE ROUES"/>
    <n v="1548"/>
    <x v="0"/>
    <n v="76.760000000000005"/>
    <x v="4692"/>
  </r>
  <r>
    <x v="4"/>
    <n v="23157"/>
    <s v="M41672"/>
    <s v="EQUILIBREUSE DE ROUES"/>
    <n v="1548"/>
    <x v="1"/>
    <n v="173.06"/>
    <x v="4692"/>
  </r>
  <r>
    <x v="4"/>
    <n v="23158"/>
    <s v="M41673"/>
    <s v="DEMONTE PNEUS"/>
    <n v="1607"/>
    <x v="0"/>
    <n v="79.69"/>
    <x v="4693"/>
  </r>
  <r>
    <x v="4"/>
    <n v="23158"/>
    <s v="M41673"/>
    <s v="DEMONTE PNEUS"/>
    <n v="1607"/>
    <x v="1"/>
    <n v="179.66"/>
    <x v="4693"/>
  </r>
  <r>
    <x v="4"/>
    <n v="23159"/>
    <s v="M41674"/>
    <s v="OSCILLOSCOPE NUMERIQUE FLUKE"/>
    <n v="2090.6999999999998"/>
    <x v="0"/>
    <n v="129.6"/>
    <x v="4694"/>
  </r>
  <r>
    <x v="4"/>
    <n v="23159"/>
    <s v="M41674"/>
    <s v="OSCILLOSCOPE NUMERIQUE FLUKE"/>
    <n v="2090.6999999999998"/>
    <x v="1"/>
    <n v="293.27"/>
    <x v="4694"/>
  </r>
  <r>
    <x v="8"/>
    <n v="23164"/>
    <s v="M41676"/>
    <s v="MODELE EN RESINE EPOXY DES DENTS"/>
    <n v="1310"/>
    <x v="0"/>
    <n v="216.54"/>
    <x v="4695"/>
  </r>
  <r>
    <x v="8"/>
    <n v="23164"/>
    <s v="M41676"/>
    <s v="MODELE EN RESINE EPOXY DES DENTS"/>
    <n v="1310"/>
    <x v="1"/>
    <n v="324.81"/>
    <x v="4695"/>
  </r>
  <r>
    <x v="8"/>
    <n v="23165"/>
    <s v="M41677"/>
    <s v="MODELE EN RESINE EPOXY DES DENTS"/>
    <n v="1310"/>
    <x v="0"/>
    <n v="216.54"/>
    <x v="4696"/>
  </r>
  <r>
    <x v="8"/>
    <n v="23165"/>
    <s v="M41677"/>
    <s v="MODELE EN RESINE EPOXY DES DENTS"/>
    <n v="1310"/>
    <x v="1"/>
    <n v="324.81"/>
    <x v="4696"/>
  </r>
  <r>
    <x v="8"/>
    <n v="23166"/>
    <s v="M41678"/>
    <s v="MODELE EN RESINE EPOXY DES DENTS"/>
    <n v="1310"/>
    <x v="0"/>
    <n v="216.54"/>
    <x v="4697"/>
  </r>
  <r>
    <x v="8"/>
    <n v="23166"/>
    <s v="M41678"/>
    <s v="MODELE EN RESINE EPOXY DES DENTS"/>
    <n v="1310"/>
    <x v="1"/>
    <n v="324.81"/>
    <x v="4697"/>
  </r>
  <r>
    <x v="8"/>
    <n v="23167"/>
    <s v="M41679"/>
    <s v="MODELE EN RESINE EPOXY DES DENTS"/>
    <n v="1310"/>
    <x v="0"/>
    <n v="216.54"/>
    <x v="4698"/>
  </r>
  <r>
    <x v="8"/>
    <n v="23167"/>
    <s v="M41679"/>
    <s v="MODELE EN RESINE EPOXY DES DENTS"/>
    <n v="1310"/>
    <x v="1"/>
    <n v="324.81"/>
    <x v="4698"/>
  </r>
  <r>
    <x v="5"/>
    <n v="23172"/>
    <s v="M61553"/>
    <s v="CAILLEBOTIS"/>
    <n v="608"/>
    <x v="0"/>
    <n v="21.54"/>
    <x v="4699"/>
  </r>
  <r>
    <x v="5"/>
    <n v="23172"/>
    <s v="M61553"/>
    <s v="CAILLEBOTIS"/>
    <n v="608"/>
    <x v="1"/>
    <n v="82.4"/>
    <x v="4699"/>
  </r>
  <r>
    <x v="20"/>
    <n v="23174"/>
    <s v="M61554"/>
    <s v="SYSTEME SECURITE INCENDIE"/>
    <n v="4996.8599999999997"/>
    <x v="0"/>
    <n v="123.89"/>
    <x v="4700"/>
  </r>
  <r>
    <x v="20"/>
    <n v="23174"/>
    <s v="M61554"/>
    <s v="SYSTEME SECURITE INCENDIE"/>
    <n v="4996.8599999999997"/>
    <x v="1"/>
    <n v="247.79"/>
    <x v="4700"/>
  </r>
  <r>
    <x v="4"/>
    <n v="23176"/>
    <s v="M41681"/>
    <s v="CAPTEUR DE DEPLACEMENT"/>
    <n v="670.7"/>
    <x v="0"/>
    <n v="41.58"/>
    <x v="4701"/>
  </r>
  <r>
    <x v="4"/>
    <n v="23176"/>
    <s v="M41681"/>
    <s v="CAPTEUR DE DEPLACEMENT"/>
    <n v="670.7"/>
    <x v="1"/>
    <n v="90.9"/>
    <x v="4701"/>
  </r>
  <r>
    <x v="4"/>
    <n v="23181"/>
    <s v="M41686"/>
    <s v="CAPTEUR DE DEPLACEMENT"/>
    <n v="670.7"/>
    <x v="0"/>
    <n v="41.58"/>
    <x v="4702"/>
  </r>
  <r>
    <x v="4"/>
    <n v="23181"/>
    <s v="M41686"/>
    <s v="CAPTEUR DE DEPLACEMENT"/>
    <n v="670.7"/>
    <x v="1"/>
    <n v="90.9"/>
    <x v="4702"/>
  </r>
  <r>
    <x v="4"/>
    <n v="23182"/>
    <s v="M41680"/>
    <s v="BOITIER ACQUISITION DE MESURES"/>
    <n v="3591"/>
    <x v="0"/>
    <n v="222.6"/>
    <x v="4703"/>
  </r>
  <r>
    <x v="4"/>
    <n v="23182"/>
    <s v="M41680"/>
    <s v="BOITIER ACQUISITION DE MESURES"/>
    <n v="3591"/>
    <x v="1"/>
    <n v="486.68"/>
    <x v="4703"/>
  </r>
  <r>
    <x v="6"/>
    <n v="23183"/>
    <s v="M30289A"/>
    <s v="INSTALLATION SERVICE SECLOGON"/>
    <n v="1116.5"/>
    <x v="0"/>
    <n v="184.56"/>
    <x v="4704"/>
  </r>
  <r>
    <x v="6"/>
    <n v="23183"/>
    <s v="M30289A"/>
    <s v="INSTALLATION SERVICE SECLOGON"/>
    <n v="1116.5"/>
    <x v="1"/>
    <n v="507.78"/>
    <x v="4704"/>
  </r>
  <r>
    <x v="9"/>
    <n v="23184"/>
    <s v="M41687"/>
    <s v="AXE DE CONTROLE TOURELLE"/>
    <n v="1575.3"/>
    <x v="0"/>
    <n v="260.39"/>
    <x v="4705"/>
  </r>
  <r>
    <x v="9"/>
    <n v="23184"/>
    <s v="M41687"/>
    <s v="AXE DE CONTROLE TOURELLE"/>
    <n v="1575.3"/>
    <x v="1"/>
    <n v="390.59"/>
    <x v="4705"/>
  </r>
  <r>
    <x v="7"/>
    <n v="23189"/>
    <s v="M30401"/>
    <s v="IMPRIMANTE TRANSFERT THERMIQUE"/>
    <n v="2790"/>
    <x v="0"/>
    <n v="197.65"/>
    <x v="4706"/>
  </r>
  <r>
    <x v="7"/>
    <n v="23189"/>
    <s v="M30401"/>
    <s v="IMPRIMANTE TRANSFERT THERMIQUE"/>
    <n v="2790"/>
    <x v="1"/>
    <n v="388.56"/>
    <x v="4706"/>
  </r>
  <r>
    <x v="7"/>
    <n v="23190"/>
    <s v="M30402"/>
    <s v="IMPRIMANTE TRANSFERT THERMIQUE"/>
    <n v="2790"/>
    <x v="0"/>
    <n v="197.65"/>
    <x v="4707"/>
  </r>
  <r>
    <x v="7"/>
    <n v="23190"/>
    <s v="M30402"/>
    <s v="IMPRIMANTE TRANSFERT THERMIQUE"/>
    <n v="2790"/>
    <x v="1"/>
    <n v="388.56"/>
    <x v="4707"/>
  </r>
  <r>
    <x v="7"/>
    <n v="23191"/>
    <s v="M30403"/>
    <s v="IMPRIMANTE TRANSFERT THERMIQUE"/>
    <n v="2790"/>
    <x v="0"/>
    <n v="197.65"/>
    <x v="4708"/>
  </r>
  <r>
    <x v="7"/>
    <n v="23191"/>
    <s v="M30403"/>
    <s v="IMPRIMANTE TRANSFERT THERMIQUE"/>
    <n v="2790"/>
    <x v="1"/>
    <n v="388.56"/>
    <x v="4708"/>
  </r>
  <r>
    <x v="20"/>
    <n v="23192"/>
    <s v="M61555"/>
    <s v="CLOISON BUREAU RH"/>
    <n v="29564"/>
    <x v="0"/>
    <n v="1047.2"/>
    <x v="4709"/>
  </r>
  <r>
    <x v="20"/>
    <n v="23192"/>
    <s v="M61555"/>
    <s v="CLOISON BUREAU RH"/>
    <n v="29564"/>
    <x v="1"/>
    <n v="1466.05"/>
    <x v="4709"/>
  </r>
  <r>
    <x v="6"/>
    <n v="23197"/>
    <s v="M30404"/>
    <s v="LOGICIEL MINITAB 17"/>
    <n v="1503.17"/>
    <x v="0"/>
    <n v="248.47"/>
    <x v="4710"/>
  </r>
  <r>
    <x v="6"/>
    <n v="23197"/>
    <s v="M30404"/>
    <s v="LOGICIEL MINITAB 17"/>
    <n v="1503.17"/>
    <x v="1"/>
    <n v="745.41"/>
    <x v="4710"/>
  </r>
  <r>
    <x v="2"/>
    <n v="23198"/>
    <s v="P5212"/>
    <s v="TABLETTE ELITEBOOK"/>
    <n v="1419.96"/>
    <x v="0"/>
    <n v="234.71"/>
    <x v="4711"/>
  </r>
  <r>
    <x v="2"/>
    <n v="23198"/>
    <s v="P5212"/>
    <s v="TABLETTE ELITEBOOK"/>
    <n v="1419.96"/>
    <x v="1"/>
    <n v="305.69"/>
    <x v="4711"/>
  </r>
  <r>
    <x v="2"/>
    <n v="23199"/>
    <s v="P5211"/>
    <s v="PC HP ZBOOK 15 MOBILE WORKSTATION"/>
    <n v="2334.37"/>
    <x v="0"/>
    <n v="385.86"/>
    <x v="4712"/>
  </r>
  <r>
    <x v="2"/>
    <n v="23199"/>
    <s v="P5211"/>
    <s v="PC HP ZBOOK 15 MOBILE WORKSTATION"/>
    <n v="2334.37"/>
    <x v="1"/>
    <n v="502.54"/>
    <x v="4712"/>
  </r>
  <r>
    <x v="5"/>
    <n v="23200"/>
    <s v="M61557"/>
    <s v="MODULE DE STOCKAGE"/>
    <n v="28520.799999999999"/>
    <x v="0"/>
    <n v="707.16"/>
    <x v="4713"/>
  </r>
  <r>
    <x v="5"/>
    <n v="23200"/>
    <s v="M61557"/>
    <s v="MODULE DE STOCKAGE"/>
    <n v="28520.799999999999"/>
    <x v="1"/>
    <n v="2121.48"/>
    <x v="4713"/>
  </r>
  <r>
    <x v="11"/>
    <n v="23201"/>
    <s v="M61556"/>
    <s v="TRANSFORMATEUR"/>
    <n v="23365.11"/>
    <x v="0"/>
    <n v="1158.6500000000001"/>
    <x v="4714"/>
  </r>
  <r>
    <x v="11"/>
    <n v="23201"/>
    <s v="M61556"/>
    <s v="TRANSFORMATEUR"/>
    <n v="23365.11"/>
    <x v="1"/>
    <n v="3499.29"/>
    <x v="4714"/>
  </r>
  <r>
    <x v="6"/>
    <n v="23206"/>
    <s v="M30408"/>
    <s v="LICENCE DEZIDE ADVISOR CONTACT"/>
    <n v="1000"/>
    <x v="0"/>
    <n v="165.3"/>
    <x v="4715"/>
  </r>
  <r>
    <x v="6"/>
    <n v="23206"/>
    <s v="M30408"/>
    <s v="LICENCE DEZIDE ADVISOR CONTACT"/>
    <n v="1000"/>
    <x v="1"/>
    <n v="495.89"/>
    <x v="4715"/>
  </r>
  <r>
    <x v="6"/>
    <n v="23207"/>
    <s v="M30409"/>
    <s v="LICENCE DEZIDE ADVISOR CONTACT"/>
    <n v="1000"/>
    <x v="0"/>
    <n v="165.3"/>
    <x v="4716"/>
  </r>
  <r>
    <x v="6"/>
    <n v="23207"/>
    <s v="M30409"/>
    <s v="LICENCE DEZIDE ADVISOR CONTACT"/>
    <n v="1000"/>
    <x v="1"/>
    <n v="495.89"/>
    <x v="4716"/>
  </r>
  <r>
    <x v="6"/>
    <n v="23208"/>
    <s v="M30410"/>
    <s v="LICENCE DEZIDE ADVISOR CONTACT"/>
    <n v="1000"/>
    <x v="0"/>
    <n v="165.3"/>
    <x v="4717"/>
  </r>
  <r>
    <x v="6"/>
    <n v="23208"/>
    <s v="M30410"/>
    <s v="LICENCE DEZIDE ADVISOR CONTACT"/>
    <n v="1000"/>
    <x v="1"/>
    <n v="495.89"/>
    <x v="4717"/>
  </r>
  <r>
    <x v="6"/>
    <n v="23209"/>
    <s v="M30411"/>
    <s v="LICENCE DEZIDE ADVISOR CONTACT"/>
    <n v="1000"/>
    <x v="0"/>
    <n v="165.3"/>
    <x v="4718"/>
  </r>
  <r>
    <x v="6"/>
    <n v="23209"/>
    <s v="M30411"/>
    <s v="LICENCE DEZIDE ADVISOR CONTACT"/>
    <n v="1000"/>
    <x v="1"/>
    <n v="495.89"/>
    <x v="4718"/>
  </r>
  <r>
    <x v="6"/>
    <n v="23214"/>
    <s v="M30416"/>
    <s v="LICENCE DEZIDE ADVISOR CONTACT"/>
    <n v="1000"/>
    <x v="0"/>
    <n v="165.3"/>
    <x v="4719"/>
  </r>
  <r>
    <x v="6"/>
    <n v="23214"/>
    <s v="M30416"/>
    <s v="LICENCE DEZIDE ADVISOR CONTACT"/>
    <n v="1000"/>
    <x v="1"/>
    <n v="495.89"/>
    <x v="4719"/>
  </r>
  <r>
    <x v="6"/>
    <n v="23215"/>
    <s v="M30417"/>
    <s v="LICENCE DEZIDE ADVISOR CONTACT"/>
    <n v="1000"/>
    <x v="0"/>
    <n v="165.3"/>
    <x v="4720"/>
  </r>
  <r>
    <x v="6"/>
    <n v="23215"/>
    <s v="M30417"/>
    <s v="LICENCE DEZIDE ADVISOR CONTACT"/>
    <n v="1000"/>
    <x v="1"/>
    <n v="495.89"/>
    <x v="4720"/>
  </r>
  <r>
    <x v="6"/>
    <n v="23216"/>
    <s v="M30418"/>
    <s v="LICENCE DEZIDE ADVISOR CONTACT"/>
    <n v="1000"/>
    <x v="0"/>
    <n v="165.3"/>
    <x v="4721"/>
  </r>
  <r>
    <x v="6"/>
    <n v="23216"/>
    <s v="M30418"/>
    <s v="LICENCE DEZIDE ADVISOR CONTACT"/>
    <n v="1000"/>
    <x v="1"/>
    <n v="495.89"/>
    <x v="4721"/>
  </r>
  <r>
    <x v="6"/>
    <n v="23217"/>
    <s v="M30419"/>
    <s v="LICENCE DEZIDE ADVISOR CONTACT"/>
    <n v="1000"/>
    <x v="0"/>
    <n v="165.3"/>
    <x v="4722"/>
  </r>
  <r>
    <x v="6"/>
    <n v="23217"/>
    <s v="M30419"/>
    <s v="LICENCE DEZIDE ADVISOR CONTACT"/>
    <n v="1000"/>
    <x v="1"/>
    <n v="495.89"/>
    <x v="4722"/>
  </r>
  <r>
    <x v="6"/>
    <n v="23222"/>
    <s v="M30424"/>
    <s v="LICENCE DEZIDE ADVISOR CONTACT"/>
    <n v="1000"/>
    <x v="0"/>
    <n v="165.3"/>
    <x v="4723"/>
  </r>
  <r>
    <x v="6"/>
    <n v="23222"/>
    <s v="M30424"/>
    <s v="LICENCE DEZIDE ADVISOR CONTACT"/>
    <n v="1000"/>
    <x v="1"/>
    <n v="495.89"/>
    <x v="4723"/>
  </r>
  <r>
    <x v="6"/>
    <n v="23223"/>
    <s v="M30425"/>
    <s v="LICENCE DEZIDE ADVISOR CONTACT"/>
    <n v="1000"/>
    <x v="0"/>
    <n v="165.3"/>
    <x v="4724"/>
  </r>
  <r>
    <x v="6"/>
    <n v="23223"/>
    <s v="M30425"/>
    <s v="LICENCE DEZIDE ADVISOR CONTACT"/>
    <n v="1000"/>
    <x v="1"/>
    <n v="495.89"/>
    <x v="4724"/>
  </r>
  <r>
    <x v="2"/>
    <n v="23224"/>
    <s v="P5213"/>
    <s v="PC PORTABLE HP 850 G1"/>
    <n v="1174.6500000000001"/>
    <x v="0"/>
    <n v="194.17"/>
    <x v="4725"/>
  </r>
  <r>
    <x v="2"/>
    <n v="23224"/>
    <s v="P5213"/>
    <s v="PC PORTABLE HP 850 G1"/>
    <n v="1174.6500000000001"/>
    <x v="1"/>
    <n v="252.88"/>
    <x v="4725"/>
  </r>
  <r>
    <x v="7"/>
    <n v="23225"/>
    <s v="M30405"/>
    <s v="SERVEUR STOCKAGE ET VIRTUALISATION"/>
    <n v="94750"/>
    <x v="0"/>
    <n v="15661.87"/>
    <x v="4726"/>
  </r>
  <r>
    <x v="7"/>
    <n v="23225"/>
    <s v="M30405"/>
    <s v="SERVEUR STOCKAGE ET VIRTUALISATION"/>
    <n v="94750"/>
    <x v="1"/>
    <n v="14646.77"/>
    <x v="4726"/>
  </r>
  <r>
    <x v="4"/>
    <n v="23226"/>
    <s v="M41695"/>
    <s v="SKINFOLIE 50 X70"/>
    <n v="1005"/>
    <x v="0"/>
    <n v="62.29"/>
    <x v="4727"/>
  </r>
  <r>
    <x v="4"/>
    <n v="23226"/>
    <s v="M41695"/>
    <s v="SKINFOLIE 50 X70"/>
    <n v="1005"/>
    <x v="1"/>
    <n v="145.75"/>
    <x v="4727"/>
  </r>
  <r>
    <x v="4"/>
    <n v="23231"/>
    <s v="M41697"/>
    <s v="MESURE DES VIBRATIONS"/>
    <n v="2600.61"/>
    <x v="0"/>
    <n v="161.19999999999999"/>
    <x v="4728"/>
  </r>
  <r>
    <x v="4"/>
    <n v="23231"/>
    <s v="M41697"/>
    <s v="MESURE DES VIBRATIONS"/>
    <n v="2600.61"/>
    <x v="1"/>
    <n v="364.8"/>
    <x v="4728"/>
  </r>
  <r>
    <x v="4"/>
    <n v="23240"/>
    <s v="M41701"/>
    <s v="APPAREIL DE MESURE AMPLIFICATEUR"/>
    <n v="4996.53"/>
    <x v="0"/>
    <n v="309.72000000000003"/>
    <x v="4729"/>
  </r>
  <r>
    <x v="4"/>
    <n v="23240"/>
    <s v="M41701"/>
    <s v="APPAREIL DE MESURE AMPLIFICATEUR"/>
    <n v="4996.53"/>
    <x v="1"/>
    <n v="795.74"/>
    <x v="4729"/>
  </r>
  <r>
    <x v="4"/>
    <n v="23241"/>
    <s v="M41702"/>
    <s v="APPAREIL DE MESURE-MODULE"/>
    <n v="2630.12"/>
    <x v="0"/>
    <n v="163.03"/>
    <x v="4730"/>
  </r>
  <r>
    <x v="4"/>
    <n v="23241"/>
    <s v="M41702"/>
    <s v="APPAREIL DE MESURE-MODULE"/>
    <n v="2630.12"/>
    <x v="1"/>
    <n v="418.87"/>
    <x v="4730"/>
  </r>
  <r>
    <x v="15"/>
    <n v="23242"/>
    <s v="M61558"/>
    <s v="MODIFICATIONS CHAUFFAGE ET CLIMATISATION"/>
    <n v="28383.41"/>
    <x v="0"/>
    <n v="1005.38"/>
    <x v="4731"/>
  </r>
  <r>
    <x v="15"/>
    <n v="23242"/>
    <s v="M61558"/>
    <s v="MODIFICATIONS CHAUFFAGE ET CLIMATISATION"/>
    <n v="28383.41"/>
    <x v="1"/>
    <n v="1407.51"/>
    <x v="4731"/>
  </r>
  <r>
    <x v="6"/>
    <n v="23248"/>
    <s v="M30427"/>
    <s v="LICENCE MATLAB 903882 COMMERCIAL PERPETU"/>
    <n v="1800"/>
    <x v="0"/>
    <n v="297.52999999999997"/>
    <x v="4732"/>
  </r>
  <r>
    <x v="6"/>
    <n v="23248"/>
    <s v="M30427"/>
    <s v="LICENCE MATLAB 903882 COMMERCIAL PERPETU"/>
    <n v="1800"/>
    <x v="1"/>
    <n v="892.6"/>
    <x v="4732"/>
  </r>
  <r>
    <x v="6"/>
    <n v="23249"/>
    <s v="M30428"/>
    <s v="LICENCE MATLAB 903882 COMMERCIAL PERPETU"/>
    <n v="1800"/>
    <x v="0"/>
    <n v="297.52999999999997"/>
    <x v="4733"/>
  </r>
  <r>
    <x v="6"/>
    <n v="23249"/>
    <s v="M30428"/>
    <s v="LICENCE MATLAB 903882 COMMERCIAL PERPETU"/>
    <n v="1800"/>
    <x v="1"/>
    <n v="892.6"/>
    <x v="4733"/>
  </r>
  <r>
    <x v="6"/>
    <n v="23250"/>
    <s v="M30429"/>
    <s v="LICENCE SGALL SIGNAL PROCESSING TOOLBOX"/>
    <n v="900"/>
    <x v="0"/>
    <n v="148.77000000000001"/>
    <x v="4734"/>
  </r>
  <r>
    <x v="6"/>
    <n v="23250"/>
    <s v="M30429"/>
    <s v="LICENCE SGALL SIGNAL PROCESSING TOOLBOX"/>
    <n v="900"/>
    <x v="1"/>
    <n v="446.3"/>
    <x v="4734"/>
  </r>
  <r>
    <x v="3"/>
    <n v="23256"/>
    <s v="M50207"/>
    <s v="TRANSPALETTE ELECTRIQUE"/>
    <n v="5298.55"/>
    <x v="0"/>
    <n v="328.44"/>
    <x v="4735"/>
  </r>
  <r>
    <x v="3"/>
    <n v="23256"/>
    <s v="M50207"/>
    <s v="TRANSPALETTE ELECTRIQUE"/>
    <n v="5298.55"/>
    <x v="1"/>
    <n v="846.12"/>
    <x v="4735"/>
  </r>
  <r>
    <x v="1"/>
    <n v="23257"/>
    <s v="M30430"/>
    <s v="ARMOIRE A MEDICAMENTS"/>
    <n v="935"/>
    <x v="0"/>
    <n v="35.659999999999997"/>
    <x v="4736"/>
  </r>
  <r>
    <x v="1"/>
    <n v="23257"/>
    <s v="M30430"/>
    <s v="ARMOIRE A MEDICAMENTS"/>
    <n v="935"/>
    <x v="1"/>
    <n v="46.37"/>
    <x v="4736"/>
  </r>
  <r>
    <x v="4"/>
    <n v="23258"/>
    <s v="M41703"/>
    <s v="BANDEROLEUSE MACHINE A FILMER"/>
    <n v="4650"/>
    <x v="0"/>
    <n v="288.24"/>
    <x v="4737"/>
  </r>
  <r>
    <x v="4"/>
    <n v="23258"/>
    <s v="M41703"/>
    <s v="BANDEROLEUSE MACHINE A FILMER"/>
    <n v="4650"/>
    <x v="1"/>
    <n v="696.41"/>
    <x v="4737"/>
  </r>
  <r>
    <x v="5"/>
    <n v="23259"/>
    <s v="M41704"/>
    <s v="DEVIDOIR DE CABLES"/>
    <n v="1263.22"/>
    <x v="0"/>
    <n v="78.3"/>
    <x v="4738"/>
  </r>
  <r>
    <x v="5"/>
    <n v="23259"/>
    <s v="M41704"/>
    <s v="DEVIDOIR DE CABLES"/>
    <n v="1263.22"/>
    <x v="1"/>
    <n v="201.18"/>
    <x v="4738"/>
  </r>
  <r>
    <x v="3"/>
    <n v="23265"/>
    <s v="M50208"/>
    <s v="TRANSPALETTE ELECTRIQUE T16L"/>
    <n v="5298.55"/>
    <x v="0"/>
    <n v="328.44"/>
    <x v="4739"/>
  </r>
  <r>
    <x v="3"/>
    <n v="23265"/>
    <s v="M50208"/>
    <s v="TRANSPALETTE ELECTRIQUE T16L"/>
    <n v="5298.55"/>
    <x v="1"/>
    <n v="900.2"/>
    <x v="4739"/>
  </r>
  <r>
    <x v="2"/>
    <n v="23266"/>
    <s v="P5217"/>
    <s v="PC HP ZBOOK 15 MOBILE WORKSTATION"/>
    <n v="2116.8200000000002"/>
    <x v="0"/>
    <n v="349.91"/>
    <x v="4740"/>
  </r>
  <r>
    <x v="2"/>
    <n v="23266"/>
    <s v="P5217"/>
    <s v="PC HP ZBOOK 15 MOBILE WORKSTATION"/>
    <n v="2116.8200000000002"/>
    <x v="1"/>
    <n v="510.83"/>
    <x v="4740"/>
  </r>
  <r>
    <x v="8"/>
    <n v="23273"/>
    <s v="M41711"/>
    <s v="MODELE BOIS 2 EMPREINTES +USINAGE"/>
    <n v="10160"/>
    <x v="0"/>
    <n v="1679.42"/>
    <x v="4741"/>
  </r>
  <r>
    <x v="8"/>
    <n v="23273"/>
    <s v="M41711"/>
    <s v="MODELE BOIS 2 EMPREINTES +USINAGE"/>
    <n v="10160"/>
    <x v="1"/>
    <n v="2519.12"/>
    <x v="4741"/>
  </r>
  <r>
    <x v="8"/>
    <n v="23274"/>
    <s v="M41712"/>
    <s v="MODELE COMBINABLE + USINAGE"/>
    <n v="21010"/>
    <x v="0"/>
    <n v="3472.88"/>
    <x v="4742"/>
  </r>
  <r>
    <x v="8"/>
    <n v="23274"/>
    <s v="M41712"/>
    <s v="MODELE COMBINABLE + USINAGE"/>
    <n v="21010"/>
    <x v="1"/>
    <n v="5209.33"/>
    <x v="4742"/>
  </r>
  <r>
    <x v="6"/>
    <n v="23281"/>
    <s v="M30434"/>
    <s v="LICENCE SCADE CMG NL"/>
    <n v="680"/>
    <x v="0"/>
    <n v="112.4"/>
    <x v="4743"/>
  </r>
  <r>
    <x v="6"/>
    <n v="23281"/>
    <s v="M30434"/>
    <s v="LICENCE SCADE CMG NL"/>
    <n v="680"/>
    <x v="1"/>
    <n v="337.2"/>
    <x v="4743"/>
  </r>
  <r>
    <x v="6"/>
    <n v="23282"/>
    <s v="M30435"/>
    <s v="LICENCE SCADE RMG NL"/>
    <n v="1020"/>
    <x v="0"/>
    <n v="168.6"/>
    <x v="4744"/>
  </r>
  <r>
    <x v="6"/>
    <n v="23282"/>
    <s v="M30435"/>
    <s v="LICENCE SCADE RMG NL"/>
    <n v="1020"/>
    <x v="1"/>
    <n v="505.81"/>
    <x v="4744"/>
  </r>
  <r>
    <x v="6"/>
    <n v="23283"/>
    <s v="M30436"/>
    <s v="LICENCE E3 SCHEMATIC PROF FLOATING"/>
    <n v="7605"/>
    <x v="0"/>
    <n v="1257.08"/>
    <x v="4745"/>
  </r>
  <r>
    <x v="6"/>
    <n v="23283"/>
    <s v="M30436"/>
    <s v="LICENCE E3 SCHEMATIC PROF FLOATING"/>
    <n v="7605"/>
    <x v="1"/>
    <n v="3771.25"/>
    <x v="4745"/>
  </r>
  <r>
    <x v="8"/>
    <n v="23284"/>
    <s v="M41713"/>
    <s v="MODELE BOIS NF EN 12890"/>
    <n v="32690"/>
    <x v="0"/>
    <n v="5403.55"/>
    <x v="4746"/>
  </r>
  <r>
    <x v="8"/>
    <n v="23284"/>
    <s v="M41713"/>
    <s v="MODELE BOIS NF EN 12890"/>
    <n v="32690"/>
    <x v="1"/>
    <n v="8105.33"/>
    <x v="4746"/>
  </r>
  <r>
    <x v="26"/>
    <n v="23289"/>
    <s v="BATIMENT JUNG"/>
    <s v="INSTAL ELECT INFO TEL"/>
    <n v="2631352.5"/>
    <x v="0"/>
    <n v="260972.49"/>
    <x v="4747"/>
  </r>
  <r>
    <x v="26"/>
    <n v="23289"/>
    <s v="BATIMENT JUNG"/>
    <s v="INSTAL ELECT INFO TEL"/>
    <n v="2631352.5"/>
    <x v="1"/>
    <n v="260972.49"/>
    <x v="4747"/>
  </r>
  <r>
    <x v="26"/>
    <n v="23290"/>
    <s v="BATIMENT JUNG"/>
    <s v="ETANCHEITE ISOL ZING COUV FAC MENUIS"/>
    <n v="3947028.75"/>
    <x v="0"/>
    <n v="217474.9"/>
    <x v="4748"/>
  </r>
  <r>
    <x v="26"/>
    <n v="23290"/>
    <s v="BATIMENT JUNG"/>
    <s v="ETANCHEITE ISOL ZING COUV FAC MENUIS"/>
    <n v="3947028.75"/>
    <x v="1"/>
    <n v="130486.25"/>
    <x v="4748"/>
  </r>
  <r>
    <x v="26"/>
    <n v="23291"/>
    <s v="BATIMENT JUNG"/>
    <s v="TERR FOND MACON DALLAGE STRUCT"/>
    <n v="7894057.5"/>
    <x v="0"/>
    <n v="326215.62"/>
    <x v="4749"/>
  </r>
  <r>
    <x v="26"/>
    <n v="23291"/>
    <s v="BATIMENT JUNG"/>
    <s v="TERR FOND MACON DALLAGE STRUCT"/>
    <n v="7894057.5"/>
    <x v="1"/>
    <n v="260972.49"/>
    <x v="4749"/>
  </r>
  <r>
    <x v="26"/>
    <n v="23292"/>
    <s v="BATIMENT JUNG"/>
    <s v="CHAUFFAGE CLIM VMC DESENBUMAGE"/>
    <n v="1315676.25"/>
    <x v="0"/>
    <n v="72491.64"/>
    <x v="4750"/>
  </r>
  <r>
    <x v="26"/>
    <n v="23292"/>
    <s v="BATIMENT JUNG"/>
    <s v="CHAUFFAGE CLIM VMC DESENBUMAGE"/>
    <n v="1315676.25"/>
    <x v="1"/>
    <n v="43495.42"/>
    <x v="4750"/>
  </r>
  <r>
    <x v="27"/>
    <n v="23293"/>
    <s v="JUNG"/>
    <s v="TERRAIN"/>
    <n v="1272355"/>
    <x v="0"/>
    <n v="0"/>
    <x v="4751"/>
  </r>
  <r>
    <x v="27"/>
    <n v="23293"/>
    <s v="JUNG"/>
    <s v="TERRAIN"/>
    <n v="1272355"/>
    <x v="1"/>
    <n v="0"/>
    <x v="4751"/>
  </r>
  <r>
    <x v="2"/>
    <n v="23298"/>
    <s v="U5231"/>
    <s v="PC FIXE 3D HP Z420"/>
    <n v="1439.63"/>
    <x v="0"/>
    <n v="165.66"/>
    <x v="4752"/>
  </r>
  <r>
    <x v="2"/>
    <n v="23298"/>
    <s v="U5231"/>
    <s v="PC FIXE 3D HP Z420"/>
    <n v="1439.63"/>
    <x v="1"/>
    <n v="249.94"/>
    <x v="4752"/>
  </r>
  <r>
    <x v="6"/>
    <n v="23299"/>
    <s v="M30180A"/>
    <s v="LICENCE UPGRADE STORYLINE"/>
    <n v="620"/>
    <x v="0"/>
    <n v="74.180000000000007"/>
    <x v="4753"/>
  </r>
  <r>
    <x v="6"/>
    <n v="23299"/>
    <s v="M30180A"/>
    <s v="LICENCE UPGRADE STORYLINE"/>
    <n v="620"/>
    <x v="1"/>
    <n v="222.52"/>
    <x v="4753"/>
  </r>
  <r>
    <x v="2"/>
    <n v="23300"/>
    <s v="U5232"/>
    <s v="PC FIXE 3D HP Z420"/>
    <n v="1439.63"/>
    <x v="0"/>
    <n v="165.66"/>
    <x v="4754"/>
  </r>
  <r>
    <x v="2"/>
    <n v="23300"/>
    <s v="U5232"/>
    <s v="PC FIXE 3D HP Z420"/>
    <n v="1439.63"/>
    <x v="1"/>
    <n v="249.94"/>
    <x v="4754"/>
  </r>
  <r>
    <x v="2"/>
    <n v="23301"/>
    <s v="U5233"/>
    <s v="PC FIXE 3 D HP Z420"/>
    <n v="1439.63"/>
    <x v="0"/>
    <n v="165.66"/>
    <x v="4755"/>
  </r>
  <r>
    <x v="2"/>
    <n v="23301"/>
    <s v="U5233"/>
    <s v="PC FIXE 3 D HP Z420"/>
    <n v="1439.63"/>
    <x v="1"/>
    <n v="249.94"/>
    <x v="4755"/>
  </r>
  <r>
    <x v="7"/>
    <n v="23306"/>
    <s v="M30442"/>
    <s v="ECRAN SAMSUNG ME46C"/>
    <n v="1371.45"/>
    <x v="0"/>
    <n v="144.66"/>
    <x v="4756"/>
  </r>
  <r>
    <x v="7"/>
    <n v="23306"/>
    <s v="M30442"/>
    <s v="ECRAN SAMSUNG ME46C"/>
    <n v="1371.45"/>
    <x v="1"/>
    <n v="240"/>
    <x v="4756"/>
  </r>
  <r>
    <x v="6"/>
    <n v="23307"/>
    <s v="M30444"/>
    <s v="LOGICIEL COMPILATEUR HIGHTEC POUR SPC56"/>
    <n v="5815.15"/>
    <x v="0"/>
    <n v="780.66"/>
    <x v="4757"/>
  </r>
  <r>
    <x v="6"/>
    <n v="23307"/>
    <s v="M30444"/>
    <s v="LOGICIEL COMPILATEUR HIGHTEC POUR SPC56"/>
    <n v="5815.15"/>
    <x v="1"/>
    <n v="2341.9899999999998"/>
    <x v="4757"/>
  </r>
  <r>
    <x v="6"/>
    <n v="23308"/>
    <s v="M30441"/>
    <s v="MODULE ADMIN FORMULAIRES OCR ABBYY"/>
    <n v="1260"/>
    <x v="0"/>
    <n v="208.27"/>
    <x v="4758"/>
  </r>
  <r>
    <x v="6"/>
    <n v="23308"/>
    <s v="M30441"/>
    <s v="MODULE ADMIN FORMULAIRES OCR ABBYY"/>
    <n v="1260"/>
    <x v="1"/>
    <n v="624.82000000000005"/>
    <x v="4758"/>
  </r>
  <r>
    <x v="7"/>
    <n v="23309"/>
    <s v="M30452"/>
    <s v="SERVEUR CONTROLEUR DE DOMAINE ACTIVE DIR"/>
    <n v="5387"/>
    <x v="0"/>
    <n v="624.79999999999995"/>
    <x v="4759"/>
  </r>
  <r>
    <x v="7"/>
    <n v="23309"/>
    <s v="M30452"/>
    <s v="SERVEUR CONTROLEUR DE DOMAINE ACTIVE DIR"/>
    <n v="5387"/>
    <x v="1"/>
    <n v="785.6"/>
    <x v="4759"/>
  </r>
  <r>
    <x v="2"/>
    <n v="23314"/>
    <s v="P5221"/>
    <s v="PC PORTABLE HP ELITEBBOK 840 G1"/>
    <n v="907.42"/>
    <x v="0"/>
    <n v="96.96"/>
    <x v="4760"/>
  </r>
  <r>
    <x v="2"/>
    <n v="23314"/>
    <s v="P5221"/>
    <s v="PC PORTABLE HP ELITEBBOK 840 G1"/>
    <n v="907.42"/>
    <x v="1"/>
    <n v="126.03"/>
    <x v="4760"/>
  </r>
  <r>
    <x v="2"/>
    <n v="23315"/>
    <s v="P5222"/>
    <s v="PC PORTABLE HP ELITEBBOK 840 G1"/>
    <n v="907.42"/>
    <x v="0"/>
    <n v="96.96"/>
    <x v="4761"/>
  </r>
  <r>
    <x v="2"/>
    <n v="23315"/>
    <s v="P5222"/>
    <s v="PC PORTABLE HP ELITEBBOK 840 G1"/>
    <n v="907.42"/>
    <x v="1"/>
    <n v="126.03"/>
    <x v="4761"/>
  </r>
  <r>
    <x v="2"/>
    <n v="23316"/>
    <s v="P5223"/>
    <s v="PC PORTABLE HP ELITEBBOK 840 G1"/>
    <n v="907.42"/>
    <x v="0"/>
    <n v="96.96"/>
    <x v="4762"/>
  </r>
  <r>
    <x v="2"/>
    <n v="23316"/>
    <s v="P5223"/>
    <s v="PC PORTABLE HP ELITEBBOK 840 G1"/>
    <n v="907.42"/>
    <x v="1"/>
    <n v="126.03"/>
    <x v="4762"/>
  </r>
  <r>
    <x v="2"/>
    <n v="23317"/>
    <s v="P5224"/>
    <s v="PC PORTABLE HP ELITEBBOK 840 G1"/>
    <n v="907.42"/>
    <x v="0"/>
    <n v="96.96"/>
    <x v="4763"/>
  </r>
  <r>
    <x v="2"/>
    <n v="23317"/>
    <s v="P5224"/>
    <s v="PC PORTABLE HP ELITEBBOK 840 G1"/>
    <n v="907.42"/>
    <x v="1"/>
    <n v="126.03"/>
    <x v="4763"/>
  </r>
  <r>
    <x v="2"/>
    <n v="23318"/>
    <s v="P5225"/>
    <s v="PC PORTABLE HP ELITEBBOK 840 G1"/>
    <n v="907.42"/>
    <x v="0"/>
    <n v="96.96"/>
    <x v="4764"/>
  </r>
  <r>
    <x v="2"/>
    <n v="23318"/>
    <s v="P5225"/>
    <s v="PC PORTABLE HP ELITEBBOK 840 G1"/>
    <n v="907.42"/>
    <x v="1"/>
    <n v="126.03"/>
    <x v="4764"/>
  </r>
  <r>
    <x v="11"/>
    <n v="23323"/>
    <s v="M41734"/>
    <s v="LAMPE UNIVERSELLE STZL 36R ALU"/>
    <n v="535.5"/>
    <x v="0"/>
    <n v="15.8"/>
    <x v="4765"/>
  </r>
  <r>
    <x v="11"/>
    <n v="23323"/>
    <s v="M41734"/>
    <s v="LAMPE UNIVERSELLE STZL 36R ALU"/>
    <n v="535.5"/>
    <x v="1"/>
    <n v="75.3"/>
    <x v="4765"/>
  </r>
  <r>
    <x v="7"/>
    <n v="23324"/>
    <s v="I5081"/>
    <s v="IMPRIMANTE AFICIO SP 4310 N"/>
    <n v="694.8"/>
    <x v="0"/>
    <n v="106.6"/>
    <x v="4766"/>
  </r>
  <r>
    <x v="7"/>
    <n v="23324"/>
    <s v="I5081"/>
    <s v="IMPRIMANTE AFICIO SP 4310 N"/>
    <n v="694.8"/>
    <x v="1"/>
    <n v="121.59"/>
    <x v="4766"/>
  </r>
  <r>
    <x v="3"/>
    <n v="23325"/>
    <s v="M50209"/>
    <s v="PONT SUSPENDU KBK"/>
    <n v="3251"/>
    <x v="0"/>
    <n v="89.07"/>
    <x v="4767"/>
  </r>
  <r>
    <x v="3"/>
    <n v="23325"/>
    <s v="M50209"/>
    <s v="PONT SUSPENDU KBK"/>
    <n v="3251"/>
    <x v="1"/>
    <n v="379.28"/>
    <x v="4767"/>
  </r>
  <r>
    <x v="6"/>
    <n v="23326"/>
    <s v="M30181A"/>
    <s v="LICENCE UPGRADE STORYLINE"/>
    <n v="620"/>
    <x v="0"/>
    <n v="74.180000000000007"/>
    <x v="4768"/>
  </r>
  <r>
    <x v="6"/>
    <n v="23326"/>
    <s v="M30181A"/>
    <s v="LICENCE UPGRADE STORYLINE"/>
    <n v="620"/>
    <x v="1"/>
    <n v="222.52"/>
    <x v="4768"/>
  </r>
  <r>
    <x v="4"/>
    <n v="23331"/>
    <s v="M41716"/>
    <s v="CAPTEUR DE DEPLACEMENT"/>
    <n v="683.2"/>
    <x v="0"/>
    <n v="38.840000000000003"/>
    <x v="4769"/>
  </r>
  <r>
    <x v="4"/>
    <n v="23331"/>
    <s v="M41716"/>
    <s v="CAPTEUR DE DEPLACEMENT"/>
    <n v="683.2"/>
    <x v="1"/>
    <n v="115.29"/>
    <x v="4769"/>
  </r>
  <r>
    <x v="4"/>
    <n v="23332"/>
    <s v="M41717"/>
    <s v="CAPTEUR DE DEPLACEMENT"/>
    <n v="683.2"/>
    <x v="0"/>
    <n v="38.840000000000003"/>
    <x v="4770"/>
  </r>
  <r>
    <x v="4"/>
    <n v="23332"/>
    <s v="M41717"/>
    <s v="CAPTEUR DE DEPLACEMENT"/>
    <n v="683.2"/>
    <x v="1"/>
    <n v="115.29"/>
    <x v="4770"/>
  </r>
  <r>
    <x v="4"/>
    <n v="23333"/>
    <s v="M41718"/>
    <s v="CAPTEUR DE DEPLACEMENT"/>
    <n v="683.2"/>
    <x v="0"/>
    <n v="38.840000000000003"/>
    <x v="4771"/>
  </r>
  <r>
    <x v="4"/>
    <n v="23333"/>
    <s v="M41718"/>
    <s v="CAPTEUR DE DEPLACEMENT"/>
    <n v="683.2"/>
    <x v="1"/>
    <n v="115.29"/>
    <x v="4771"/>
  </r>
  <r>
    <x v="4"/>
    <n v="23334"/>
    <s v="M41719"/>
    <s v="CAPTEUR DE DEPLACEMENT"/>
    <n v="605.20000000000005"/>
    <x v="0"/>
    <n v="34.4"/>
    <x v="4772"/>
  </r>
  <r>
    <x v="4"/>
    <n v="23334"/>
    <s v="M41719"/>
    <s v="CAPTEUR DE DEPLACEMENT"/>
    <n v="605.20000000000005"/>
    <x v="1"/>
    <n v="102.12"/>
    <x v="4772"/>
  </r>
  <r>
    <x v="7"/>
    <n v="23339"/>
    <s v="M30440"/>
    <s v="IMPRIMANTE TRANSFERT THERMIQUE"/>
    <n v="623"/>
    <x v="0"/>
    <n v="102.98"/>
    <x v="4773"/>
  </r>
  <r>
    <x v="7"/>
    <n v="23339"/>
    <s v="M30440"/>
    <s v="IMPRIMANTE TRANSFERT THERMIQUE"/>
    <n v="623"/>
    <x v="1"/>
    <n v="109.03"/>
    <x v="4773"/>
  </r>
  <r>
    <x v="7"/>
    <n v="23341"/>
    <s v="M30437"/>
    <s v="IMPRIMANTE ZEBRA"/>
    <n v="1458.5"/>
    <x v="0"/>
    <n v="237.09"/>
    <x v="4774"/>
  </r>
  <r>
    <x v="7"/>
    <n v="23341"/>
    <s v="M30437"/>
    <s v="IMPRIMANTE ZEBRA"/>
    <n v="1458.5"/>
    <x v="1"/>
    <n v="255.24"/>
    <x v="4774"/>
  </r>
  <r>
    <x v="7"/>
    <n v="23342"/>
    <s v="M30438"/>
    <s v="IMPRIMANTE ZEBRA"/>
    <n v="1458.5"/>
    <x v="0"/>
    <n v="237.09"/>
    <x v="4775"/>
  </r>
  <r>
    <x v="7"/>
    <n v="23342"/>
    <s v="M30438"/>
    <s v="IMPRIMANTE ZEBRA"/>
    <n v="1458.5"/>
    <x v="1"/>
    <n v="255.24"/>
    <x v="4775"/>
  </r>
  <r>
    <x v="8"/>
    <n v="23343"/>
    <s v="M41725"/>
    <s v="MODELE LO6126"/>
    <n v="21380"/>
    <x v="0"/>
    <n v="2967.82"/>
    <x v="4776"/>
  </r>
  <r>
    <x v="8"/>
    <n v="23343"/>
    <s v="M41725"/>
    <s v="MODELE LO6126"/>
    <n v="21380"/>
    <x v="1"/>
    <n v="4451.7299999999996"/>
    <x v="4776"/>
  </r>
  <r>
    <x v="4"/>
    <n v="23348"/>
    <s v="M41729"/>
    <s v="MULTIMETRE NUMERIQUE DE TABLE"/>
    <n v="733"/>
    <x v="0"/>
    <n v="36.9"/>
    <x v="4777"/>
  </r>
  <r>
    <x v="4"/>
    <n v="23348"/>
    <s v="M41729"/>
    <s v="MULTIMETRE NUMERIQUE DE TABLE"/>
    <n v="733"/>
    <x v="1"/>
    <n v="103.08"/>
    <x v="4777"/>
  </r>
  <r>
    <x v="8"/>
    <n v="23349"/>
    <s v="M41730"/>
    <s v="MODELE"/>
    <n v="4300"/>
    <x v="0"/>
    <n v="710.77"/>
    <x v="4778"/>
  </r>
  <r>
    <x v="8"/>
    <n v="23349"/>
    <s v="M41730"/>
    <s v="MODELE"/>
    <n v="4300"/>
    <x v="1"/>
    <n v="1066.1600000000001"/>
    <x v="4778"/>
  </r>
  <r>
    <x v="8"/>
    <n v="23350"/>
    <s v="M41731"/>
    <s v="MODELE"/>
    <n v="5300"/>
    <x v="0"/>
    <n v="876.07"/>
    <x v="4779"/>
  </r>
  <r>
    <x v="8"/>
    <n v="23350"/>
    <s v="M41731"/>
    <s v="MODELE"/>
    <n v="5300"/>
    <x v="1"/>
    <n v="1314.11"/>
    <x v="4779"/>
  </r>
  <r>
    <x v="8"/>
    <n v="23351"/>
    <s v="M41732"/>
    <s v="MODELE"/>
    <n v="9500"/>
    <x v="0"/>
    <n v="1570.32"/>
    <x v="4780"/>
  </r>
  <r>
    <x v="8"/>
    <n v="23351"/>
    <s v="M41732"/>
    <s v="MODELE"/>
    <n v="9500"/>
    <x v="1"/>
    <n v="2355.48"/>
    <x v="4780"/>
  </r>
  <r>
    <x v="8"/>
    <n v="23356"/>
    <s v="M41739"/>
    <s v="MODELE BOIS"/>
    <n v="21000"/>
    <x v="0"/>
    <n v="3471.23"/>
    <x v="4781"/>
  </r>
  <r>
    <x v="8"/>
    <n v="23356"/>
    <s v="M41739"/>
    <s v="MODELE BOIS"/>
    <n v="21000"/>
    <x v="1"/>
    <n v="5206.8500000000004"/>
    <x v="4781"/>
  </r>
  <r>
    <x v="4"/>
    <n v="23365"/>
    <s v="M41726"/>
    <s v="ASPIRATEUR UNIVERSEL"/>
    <n v="790.58"/>
    <x v="0"/>
    <n v="33.57"/>
    <x v="4782"/>
  </r>
  <r>
    <x v="4"/>
    <n v="23365"/>
    <s v="M41726"/>
    <s v="ASPIRATEUR UNIVERSEL"/>
    <n v="790.58"/>
    <x v="1"/>
    <n v="133.41"/>
    <x v="4782"/>
  </r>
  <r>
    <x v="4"/>
    <n v="23366"/>
    <s v="M41720"/>
    <s v="REDUCTEUR HYDRAULIQUE"/>
    <n v="1083"/>
    <x v="0"/>
    <n v="179.02"/>
    <x v="4783"/>
  </r>
  <r>
    <x v="4"/>
    <n v="23366"/>
    <s v="M41720"/>
    <s v="REDUCTEUR HYDRAULIQUE"/>
    <n v="1083"/>
    <x v="1"/>
    <n v="182.75"/>
    <x v="4783"/>
  </r>
  <r>
    <x v="4"/>
    <n v="23367"/>
    <s v="M41727"/>
    <s v="VISSEUSE"/>
    <n v="743"/>
    <x v="0"/>
    <n v="37.659999999999997"/>
    <x v="4784"/>
  </r>
  <r>
    <x v="4"/>
    <n v="23367"/>
    <s v="M41727"/>
    <s v="VISSEUSE"/>
    <n v="743"/>
    <x v="1"/>
    <n v="104.49"/>
    <x v="4784"/>
  </r>
  <r>
    <x v="4"/>
    <n v="23373"/>
    <s v="M41740"/>
    <s v="TABLE DE CERCLAGE POUR VITRES"/>
    <n v="1008.01"/>
    <x v="0"/>
    <n v="39.01"/>
    <x v="4785"/>
  </r>
  <r>
    <x v="4"/>
    <n v="23373"/>
    <s v="M41740"/>
    <s v="TABLE DE CERCLAGE POUR VITRES"/>
    <n v="1008.01"/>
    <x v="1"/>
    <n v="113.4"/>
    <x v="4785"/>
  </r>
  <r>
    <x v="4"/>
    <n v="23375"/>
    <s v="M41741"/>
    <s v="SCIE A FLEXIBLE HYDRAULIQUE"/>
    <n v="32500"/>
    <x v="0"/>
    <n v="1484.05"/>
    <x v="4786"/>
  </r>
  <r>
    <x v="4"/>
    <n v="23375"/>
    <s v="M41741"/>
    <s v="SCIE A FLEXIBLE HYDRAULIQUE"/>
    <n v="32500"/>
    <x v="1"/>
    <n v="3656.25"/>
    <x v="4786"/>
  </r>
  <r>
    <x v="4"/>
    <n v="23376"/>
    <s v="M41742"/>
    <s v="EMMANCHEUSE POUR EMBOUTS POUR FLEXIBLES"/>
    <n v="1965.28"/>
    <x v="0"/>
    <n v="89.74"/>
    <x v="4787"/>
  </r>
  <r>
    <x v="4"/>
    <n v="23376"/>
    <s v="M41742"/>
    <s v="EMMANCHEUSE POUR EMBOUTS POUR FLEXIBLES"/>
    <n v="1965.28"/>
    <x v="1"/>
    <n v="221.1"/>
    <x v="4787"/>
  </r>
  <r>
    <x v="1"/>
    <n v="23381"/>
    <s v="M61666"/>
    <s v="ARMOIRE COMBINALE AVC PORTES COULISSANTE"/>
    <n v="740.22"/>
    <x v="0"/>
    <n v="15.13"/>
    <x v="4788"/>
  </r>
  <r>
    <x v="1"/>
    <n v="23381"/>
    <s v="M61666"/>
    <s v="ARMOIRE COMBINALE AVC PORTES COULISSANTE"/>
    <n v="740.22"/>
    <x v="1"/>
    <n v="19.670000000000002"/>
    <x v="4788"/>
  </r>
  <r>
    <x v="11"/>
    <n v="23382"/>
    <s v="M61667"/>
    <s v="CABINE INTERIEURE 3MX2M"/>
    <n v="2510"/>
    <x v="0"/>
    <n v="47.65"/>
    <x v="4789"/>
  </r>
  <r>
    <x v="11"/>
    <n v="23382"/>
    <s v="M61667"/>
    <s v="CABINE INTERIEURE 3MX2M"/>
    <n v="2510"/>
    <x v="1"/>
    <n v="282.38"/>
    <x v="4789"/>
  </r>
  <r>
    <x v="4"/>
    <n v="23383"/>
    <s v="M41744"/>
    <s v="CLE HYDRAULIQUE STEALTH"/>
    <n v="5150"/>
    <x v="0"/>
    <n v="522.04999999999995"/>
    <x v="4790"/>
  </r>
  <r>
    <x v="4"/>
    <n v="23383"/>
    <s v="M41744"/>
    <s v="CLE HYDRAULIQUE STEALTH"/>
    <n v="5150"/>
    <x v="1"/>
    <n v="579.38"/>
    <x v="4790"/>
  </r>
  <r>
    <x v="6"/>
    <n v="23384"/>
    <s v="M30455"/>
    <s v="LICENCE ADOBE FRAMEMAKER"/>
    <n v="1079"/>
    <x v="0"/>
    <n v="76.86"/>
    <x v="4791"/>
  </r>
  <r>
    <x v="6"/>
    <n v="23384"/>
    <s v="M30455"/>
    <s v="LICENCE ADOBE FRAMEMAKER"/>
    <n v="1079"/>
    <x v="1"/>
    <n v="230.58"/>
    <x v="4791"/>
  </r>
  <r>
    <x v="2"/>
    <n v="23391"/>
    <s v="P5227"/>
    <s v="PC PORTABLE HP ELITEBOOK 840G2"/>
    <n v="946.76"/>
    <x v="0"/>
    <n v="64.849999999999994"/>
    <x v="4792"/>
  </r>
  <r>
    <x v="2"/>
    <n v="23391"/>
    <s v="P5227"/>
    <s v="PC PORTABLE HP ELITEBOOK 840G2"/>
    <n v="946.76"/>
    <x v="1"/>
    <n v="98.62"/>
    <x v="4792"/>
  </r>
  <r>
    <x v="2"/>
    <n v="23392"/>
    <s v="P5228"/>
    <s v="PC PORTABLE HP ELITEBOOK 840G2"/>
    <n v="946.76"/>
    <x v="0"/>
    <n v="64.849999999999994"/>
    <x v="4793"/>
  </r>
  <r>
    <x v="2"/>
    <n v="23392"/>
    <s v="P5228"/>
    <s v="PC PORTABLE HP ELITEBOOK 840G2"/>
    <n v="946.76"/>
    <x v="1"/>
    <n v="98.62"/>
    <x v="4793"/>
  </r>
  <r>
    <x v="2"/>
    <n v="23393"/>
    <s v="P5229"/>
    <s v="PC PORTABLE HP ELITEBOOK 840G2"/>
    <n v="946.76"/>
    <x v="0"/>
    <n v="64.849999999999994"/>
    <x v="4794"/>
  </r>
  <r>
    <x v="2"/>
    <n v="23393"/>
    <s v="P5229"/>
    <s v="PC PORTABLE HP ELITEBOOK 840G2"/>
    <n v="946.76"/>
    <x v="1"/>
    <n v="98.62"/>
    <x v="4794"/>
  </r>
  <r>
    <x v="2"/>
    <n v="23398"/>
    <s v="P5234"/>
    <s v="PC PORTABLE HP ELITEBOOK 840G2"/>
    <n v="946.76"/>
    <x v="0"/>
    <n v="64.849999999999994"/>
    <x v="4795"/>
  </r>
  <r>
    <x v="2"/>
    <n v="23398"/>
    <s v="P5234"/>
    <s v="PC PORTABLE HP ELITEBOOK 840G2"/>
    <n v="946.76"/>
    <x v="1"/>
    <n v="98.62"/>
    <x v="4795"/>
  </r>
  <r>
    <x v="2"/>
    <n v="23399"/>
    <s v="P5235"/>
    <s v="PC PORTABLE HP ELITEBOOK 840G2"/>
    <n v="946.76"/>
    <x v="0"/>
    <n v="64.849999999999994"/>
    <x v="4796"/>
  </r>
  <r>
    <x v="2"/>
    <n v="23399"/>
    <s v="P5235"/>
    <s v="PC PORTABLE HP ELITEBOOK 840G2"/>
    <n v="946.76"/>
    <x v="1"/>
    <n v="98.62"/>
    <x v="4796"/>
  </r>
  <r>
    <x v="2"/>
    <n v="23400"/>
    <s v="P5236"/>
    <s v="PC PORTABLE HP ELITEBOOK 840G2"/>
    <n v="946.76"/>
    <x v="0"/>
    <n v="64.849999999999994"/>
    <x v="4797"/>
  </r>
  <r>
    <x v="2"/>
    <n v="23400"/>
    <s v="P5236"/>
    <s v="PC PORTABLE HP ELITEBOOK 840G2"/>
    <n v="946.76"/>
    <x v="1"/>
    <n v="98.62"/>
    <x v="4797"/>
  </r>
  <r>
    <x v="8"/>
    <n v="23406"/>
    <s v="M41753"/>
    <s v="MODELE"/>
    <n v="23650"/>
    <x v="0"/>
    <n v="3909.27"/>
    <x v="4798"/>
  </r>
  <r>
    <x v="8"/>
    <n v="23406"/>
    <s v="M41753"/>
    <s v="MODELE"/>
    <n v="23650"/>
    <x v="1"/>
    <n v="5863.9"/>
    <x v="4798"/>
  </r>
  <r>
    <x v="8"/>
    <n v="23407"/>
    <s v="M41754"/>
    <s v="MODELE"/>
    <n v="25025"/>
    <x v="0"/>
    <n v="4136.55"/>
    <x v="4799"/>
  </r>
  <r>
    <x v="8"/>
    <n v="23407"/>
    <s v="M41754"/>
    <s v="MODELE"/>
    <n v="25025"/>
    <x v="1"/>
    <n v="6204.83"/>
    <x v="4799"/>
  </r>
  <r>
    <x v="2"/>
    <n v="23408"/>
    <s v="P5239"/>
    <s v="PC PANASONIC TOUGHBOOK"/>
    <n v="1804.34"/>
    <x v="0"/>
    <n v="95.57"/>
    <x v="4800"/>
  </r>
  <r>
    <x v="2"/>
    <n v="23408"/>
    <s v="P5239"/>
    <s v="PC PANASONIC TOUGHBOOK"/>
    <n v="1804.34"/>
    <x v="1"/>
    <n v="125.3"/>
    <x v="4800"/>
  </r>
  <r>
    <x v="2"/>
    <n v="23409"/>
    <s v="P5238"/>
    <s v="PC PANASONIC TOUGHBOOK"/>
    <n v="1804.34"/>
    <x v="0"/>
    <n v="95.57"/>
    <x v="4801"/>
  </r>
  <r>
    <x v="2"/>
    <n v="23409"/>
    <s v="P5238"/>
    <s v="PC PANASONIC TOUGHBOOK"/>
    <n v="1804.34"/>
    <x v="1"/>
    <n v="125.3"/>
    <x v="4801"/>
  </r>
  <r>
    <x v="4"/>
    <n v="23415"/>
    <s v="M41757"/>
    <s v="COMMUTATEUR ETHERNET"/>
    <n v="3500"/>
    <x v="0"/>
    <n v="92.29"/>
    <x v="4802"/>
  </r>
  <r>
    <x v="4"/>
    <n v="23415"/>
    <s v="M41757"/>
    <s v="COMMUTATEUR ETHERNET"/>
    <n v="3500"/>
    <x v="1"/>
    <n v="295.31"/>
    <x v="4802"/>
  </r>
  <r>
    <x v="4"/>
    <n v="23416"/>
    <s v="M41758"/>
    <s v="QUANTUMX MODULE CAN"/>
    <n v="2661.75"/>
    <x v="0"/>
    <n v="71.099999999999994"/>
    <x v="4803"/>
  </r>
  <r>
    <x v="4"/>
    <n v="23416"/>
    <s v="M41758"/>
    <s v="QUANTUMX MODULE CAN"/>
    <n v="2661.75"/>
    <x v="1"/>
    <n v="224.59"/>
    <x v="4803"/>
  </r>
  <r>
    <x v="4"/>
    <n v="23417"/>
    <s v="M41759"/>
    <s v="AMPLIFICATEUR DE MESURE"/>
    <n v="5852.87"/>
    <x v="0"/>
    <n v="156.34"/>
    <x v="4804"/>
  </r>
  <r>
    <x v="4"/>
    <n v="23417"/>
    <s v="M41759"/>
    <s v="AMPLIFICATEUR DE MESURE"/>
    <n v="5852.87"/>
    <x v="1"/>
    <n v="493.84"/>
    <x v="4804"/>
  </r>
  <r>
    <x v="4"/>
    <n v="23418"/>
    <s v="M41760"/>
    <s v="QUANTUMX ENREGISTREUR DE DONNEES"/>
    <n v="3388"/>
    <x v="0"/>
    <n v="90.5"/>
    <x v="4805"/>
  </r>
  <r>
    <x v="4"/>
    <n v="23418"/>
    <s v="M41760"/>
    <s v="QUANTUMX ENREGISTREUR DE DONNEES"/>
    <n v="3388"/>
    <x v="1"/>
    <n v="285.86"/>
    <x v="4805"/>
  </r>
  <r>
    <x v="4"/>
    <n v="23423"/>
    <s v="M41765"/>
    <s v="SOFWARE ANALYSE PORT PRO"/>
    <n v="450.62"/>
    <x v="0"/>
    <n v="14.2"/>
    <x v="4806"/>
  </r>
  <r>
    <x v="4"/>
    <n v="23423"/>
    <s v="M41765"/>
    <s v="SOFWARE ANALYSE PORT PRO"/>
    <n v="450.62"/>
    <x v="1"/>
    <n v="50.7"/>
    <x v="4806"/>
  </r>
  <r>
    <x v="4"/>
    <n v="23424"/>
    <s v="M41766"/>
    <s v="SOFWARE ANALYSE PORT PRO"/>
    <n v="450.62"/>
    <x v="0"/>
    <n v="14.2"/>
    <x v="4807"/>
  </r>
  <r>
    <x v="4"/>
    <n v="23424"/>
    <s v="M41766"/>
    <s v="SOFWARE ANALYSE PORT PRO"/>
    <n v="450.62"/>
    <x v="1"/>
    <n v="50.7"/>
    <x v="4807"/>
  </r>
  <r>
    <x v="4"/>
    <n v="23425"/>
    <s v="M41767"/>
    <s v="AMPLIFICATEUR"/>
    <n v="4956.87"/>
    <x v="0"/>
    <n v="156.18"/>
    <x v="4808"/>
  </r>
  <r>
    <x v="4"/>
    <n v="23425"/>
    <s v="M41767"/>
    <s v="AMPLIFICATEUR"/>
    <n v="4956.87"/>
    <x v="1"/>
    <n v="557.65"/>
    <x v="4808"/>
  </r>
  <r>
    <x v="4"/>
    <n v="23426"/>
    <s v="M41768"/>
    <s v="AMPLIFICATEUR"/>
    <n v="4956.87"/>
    <x v="0"/>
    <n v="156.18"/>
    <x v="4809"/>
  </r>
  <r>
    <x v="4"/>
    <n v="23426"/>
    <s v="M41768"/>
    <s v="AMPLIFICATEUR"/>
    <n v="4956.87"/>
    <x v="1"/>
    <n v="557.65"/>
    <x v="4809"/>
  </r>
  <r>
    <x v="4"/>
    <n v="23431"/>
    <s v="M41773"/>
    <s v="AMPLIFICATEUR PONTS DE JAUGES"/>
    <n v="6849.5"/>
    <x v="0"/>
    <n v="215.81"/>
    <x v="4810"/>
  </r>
  <r>
    <x v="4"/>
    <n v="23431"/>
    <s v="M41773"/>
    <s v="AMPLIFICATEUR PONTS DE JAUGES"/>
    <n v="6849.5"/>
    <x v="1"/>
    <n v="770.57"/>
    <x v="4810"/>
  </r>
  <r>
    <x v="4"/>
    <n v="23432"/>
    <s v="M41774"/>
    <s v="AMPLIFICATEUR PONTS DE JAUGES"/>
    <n v="6849.5"/>
    <x v="0"/>
    <n v="215.81"/>
    <x v="4811"/>
  </r>
  <r>
    <x v="4"/>
    <n v="23432"/>
    <s v="M41774"/>
    <s v="AMPLIFICATEUR PONTS DE JAUGES"/>
    <n v="6849.5"/>
    <x v="1"/>
    <n v="770.57"/>
    <x v="4811"/>
  </r>
  <r>
    <x v="4"/>
    <n v="23433"/>
    <s v="M41775"/>
    <s v="AMPLIFICATEUR PONTS DE JAUGES"/>
    <n v="6849.5"/>
    <x v="0"/>
    <n v="215.81"/>
    <x v="4812"/>
  </r>
  <r>
    <x v="4"/>
    <n v="23433"/>
    <s v="M41775"/>
    <s v="AMPLIFICATEUR PONTS DE JAUGES"/>
    <n v="6849.5"/>
    <x v="1"/>
    <n v="770.57"/>
    <x v="4812"/>
  </r>
  <r>
    <x v="4"/>
    <n v="23434"/>
    <s v="M41776"/>
    <s v="AMPLIFICATEUR PONTS DE JAUGES"/>
    <n v="6849.5"/>
    <x v="0"/>
    <n v="215.81"/>
    <x v="4813"/>
  </r>
  <r>
    <x v="4"/>
    <n v="23434"/>
    <s v="M41776"/>
    <s v="AMPLIFICATEUR PONTS DE JAUGES"/>
    <n v="6849.5"/>
    <x v="1"/>
    <n v="770.57"/>
    <x v="4813"/>
  </r>
  <r>
    <x v="4"/>
    <n v="23435"/>
    <s v="M41777"/>
    <s v="AMPLIFICATEUR PONTS DE JAUGES"/>
    <n v="6849.5"/>
    <x v="0"/>
    <n v="215.81"/>
    <x v="4814"/>
  </r>
  <r>
    <x v="4"/>
    <n v="23435"/>
    <s v="M41777"/>
    <s v="AMPLIFICATEUR PONTS DE JAUGES"/>
    <n v="6849.5"/>
    <x v="1"/>
    <n v="770.57"/>
    <x v="4814"/>
  </r>
  <r>
    <x v="2"/>
    <n v="23440"/>
    <s v="P5243"/>
    <s v="PC PORTABLE 15&quot; HP PROBOOK 650G1"/>
    <n v="794.78"/>
    <x v="0"/>
    <n v="26.13"/>
    <x v="4815"/>
  </r>
  <r>
    <x v="2"/>
    <n v="23440"/>
    <s v="P5243"/>
    <s v="PC PORTABLE 15&quot; HP PROBOOK 650G1"/>
    <n v="794.78"/>
    <x v="1"/>
    <n v="55.19"/>
    <x v="4815"/>
  </r>
  <r>
    <x v="2"/>
    <n v="23441"/>
    <s v="P5244"/>
    <s v="PC PORTABLE 15&quot; HP PROBOOK 650G1"/>
    <n v="794.78"/>
    <x v="0"/>
    <n v="26.13"/>
    <x v="4816"/>
  </r>
  <r>
    <x v="2"/>
    <n v="23441"/>
    <s v="P5244"/>
    <s v="PC PORTABLE 15&quot; HP PROBOOK 650G1"/>
    <n v="794.78"/>
    <x v="1"/>
    <n v="55.19"/>
    <x v="4816"/>
  </r>
  <r>
    <x v="2"/>
    <n v="23442"/>
    <s v="P5245"/>
    <s v="PC PORTABLE 15&quot; HP PROBOOK 650G1"/>
    <n v="794.78"/>
    <x v="0"/>
    <n v="26.13"/>
    <x v="4817"/>
  </r>
  <r>
    <x v="2"/>
    <n v="23442"/>
    <s v="P5245"/>
    <s v="PC PORTABLE 15&quot; HP PROBOOK 650G1"/>
    <n v="794.78"/>
    <x v="1"/>
    <n v="55.19"/>
    <x v="4817"/>
  </r>
  <r>
    <x v="2"/>
    <n v="23443"/>
    <s v="P5246"/>
    <s v="PC PORTABLE 15&quot; HP PROBOOK 650G1"/>
    <n v="794.78"/>
    <x v="0"/>
    <n v="26.13"/>
    <x v="4818"/>
  </r>
  <r>
    <x v="2"/>
    <n v="23443"/>
    <s v="P5246"/>
    <s v="PC PORTABLE 15&quot; HP PROBOOK 650G1"/>
    <n v="794.78"/>
    <x v="1"/>
    <n v="55.19"/>
    <x v="4818"/>
  </r>
  <r>
    <x v="6"/>
    <n v="23448"/>
    <s v="M30460"/>
    <s v="LICENCE COPILOTE SOLUTION 2"/>
    <n v="6120"/>
    <x v="0"/>
    <n v="201.21"/>
    <x v="4819"/>
  </r>
  <r>
    <x v="6"/>
    <n v="23448"/>
    <s v="M30460"/>
    <s v="LICENCE COPILOTE SOLUTION 2"/>
    <n v="6120"/>
    <x v="1"/>
    <n v="603.62"/>
    <x v="4819"/>
  </r>
  <r>
    <x v="2"/>
    <n v="23450"/>
    <s v="P5240"/>
    <s v="TABLETTE MICROSOFT SURFACE"/>
    <n v="1047.44"/>
    <x v="0"/>
    <n v="53.57"/>
    <x v="4820"/>
  </r>
  <r>
    <x v="2"/>
    <n v="23450"/>
    <s v="P5240"/>
    <s v="TABLETTE MICROSOFT SURFACE"/>
    <n v="1047.44"/>
    <x v="1"/>
    <n v="72.739999999999995"/>
    <x v="4820"/>
  </r>
  <r>
    <x v="4"/>
    <n v="23451"/>
    <s v="M41783"/>
    <s v="SET DE 2 REGLES EN CARBONE"/>
    <n v="2200"/>
    <x v="0"/>
    <n v="24.86"/>
    <x v="4821"/>
  </r>
  <r>
    <x v="4"/>
    <n v="23451"/>
    <s v="M41783"/>
    <s v="SET DE 2 REGLES EN CARBONE"/>
    <n v="2200"/>
    <x v="1"/>
    <n v="123.75"/>
    <x v="4821"/>
  </r>
  <r>
    <x v="4"/>
    <n v="23456"/>
    <s v="M41749"/>
    <s v="ACCELEROMETRE CAPACITIF MEMS 3 AXES"/>
    <n v="1791"/>
    <x v="0"/>
    <n v="34.35"/>
    <x v="4822"/>
  </r>
  <r>
    <x v="4"/>
    <n v="23456"/>
    <s v="M41749"/>
    <s v="ACCELEROMETRE CAPACITIF MEMS 3 AXES"/>
    <n v="1791"/>
    <x v="1"/>
    <n v="100.75"/>
    <x v="4822"/>
  </r>
  <r>
    <x v="4"/>
    <n v="23457"/>
    <s v="M41750"/>
    <s v="ACCELEROMETRE CAPACITIF"/>
    <n v="1791"/>
    <x v="0"/>
    <n v="34.35"/>
    <x v="4823"/>
  </r>
  <r>
    <x v="4"/>
    <n v="23457"/>
    <s v="M41750"/>
    <s v="ACCELEROMETRE CAPACITIF"/>
    <n v="1791"/>
    <x v="1"/>
    <n v="100.75"/>
    <x v="4823"/>
  </r>
  <r>
    <x v="5"/>
    <n v="23458"/>
    <s v="M61675"/>
    <s v="LOGIPROX"/>
    <n v="3950"/>
    <x v="0"/>
    <n v="49.78"/>
    <x v="4824"/>
  </r>
  <r>
    <x v="5"/>
    <n v="23458"/>
    <s v="M61675"/>
    <s v="LOGIPROX"/>
    <n v="3950"/>
    <x v="1"/>
    <n v="149.34"/>
    <x v="4824"/>
  </r>
  <r>
    <x v="2"/>
    <n v="23460"/>
    <s v="P"/>
    <s v="TABLETTE MOTION"/>
    <n v="2150"/>
    <x v="0"/>
    <n v="51.05"/>
    <x v="4825"/>
  </r>
  <r>
    <x v="2"/>
    <n v="23460"/>
    <s v="P"/>
    <s v="TABLETTE MOTION"/>
    <n v="2150"/>
    <x v="1"/>
    <n v="74.650000000000006"/>
    <x v="4825"/>
  </r>
  <r>
    <x v="5"/>
    <n v="23465"/>
    <s v="M61679"/>
    <s v="ARMOIRE STOCKAGE PEINTURE"/>
    <n v="1819.57"/>
    <x v="0"/>
    <n v="5.34"/>
    <x v="4826"/>
  </r>
  <r>
    <x v="5"/>
    <n v="23465"/>
    <s v="M61679"/>
    <s v="ARMOIRE STOCKAGE PEINTURE"/>
    <n v="1819.57"/>
    <x v="1"/>
    <n v="51.18"/>
    <x v="4826"/>
  </r>
  <r>
    <x v="5"/>
    <n v="23466"/>
    <s v="M61680"/>
    <s v="ARMOIRE STOCKAGE PEINTURE"/>
    <n v="1819.57"/>
    <x v="0"/>
    <n v="5.34"/>
    <x v="4827"/>
  </r>
  <r>
    <x v="5"/>
    <n v="23466"/>
    <s v="M61680"/>
    <s v="ARMOIRE STOCKAGE PEINTURE"/>
    <n v="1819.57"/>
    <x v="1"/>
    <n v="51.18"/>
    <x v="4827"/>
  </r>
  <r>
    <x v="4"/>
    <n v="23468"/>
    <s v="M41784"/>
    <s v="CAPTEUR DE POSITION A CABLE"/>
    <n v="661.35"/>
    <x v="0"/>
    <n v="6.34"/>
    <x v="4828"/>
  </r>
  <r>
    <x v="4"/>
    <n v="23468"/>
    <s v="M41784"/>
    <s v="CAPTEUR DE POSITION A CABLE"/>
    <n v="661.35"/>
    <x v="1"/>
    <n v="18.600000000000001"/>
    <x v="4828"/>
  </r>
  <r>
    <x v="11"/>
    <n v="23473"/>
    <s v="M41788"/>
    <s v="ARMOIRE PORTES BATTANTES"/>
    <n v="845.1"/>
    <x v="0"/>
    <n v="4.47"/>
    <x v="4829"/>
  </r>
  <r>
    <x v="11"/>
    <n v="23473"/>
    <s v="M41788"/>
    <s v="ARMOIRE PORTES BATTANTES"/>
    <n v="845.1"/>
    <x v="1"/>
    <n v="23.77"/>
    <x v="4829"/>
  </r>
  <r>
    <x v="11"/>
    <n v="23474"/>
    <s v="M41789"/>
    <s v="ARMOIRE PORTES BATTANTES"/>
    <n v="845.1"/>
    <x v="0"/>
    <n v="4.47"/>
    <x v="4830"/>
  </r>
  <r>
    <x v="11"/>
    <n v="23474"/>
    <s v="M41789"/>
    <s v="ARMOIRE PORTES BATTANTES"/>
    <n v="845.1"/>
    <x v="1"/>
    <n v="23.77"/>
    <x v="4830"/>
  </r>
  <r>
    <x v="11"/>
    <n v="23475"/>
    <s v="M41790"/>
    <s v="ETABLI MOBILE"/>
    <n v="901.65"/>
    <x v="0"/>
    <n v="4.76"/>
    <x v="4831"/>
  </r>
  <r>
    <x v="11"/>
    <n v="23475"/>
    <s v="M41790"/>
    <s v="ETABLI MOBILE"/>
    <n v="901.65"/>
    <x v="1"/>
    <n v="25.36"/>
    <x v="4831"/>
  </r>
  <r>
    <x v="4"/>
    <n v="23476"/>
    <s v="M41791"/>
    <s v="BASCULE 1500KG EN METROLOGIE LEGALE"/>
    <n v="3989"/>
    <x v="0"/>
    <n v="2.73"/>
    <x v="4832"/>
  </r>
  <r>
    <x v="4"/>
    <n v="23476"/>
    <s v="M41791"/>
    <s v="BASCULE 1500KG EN METROLOGIE LEGALE"/>
    <n v="3989"/>
    <x v="1"/>
    <n v="112.19"/>
    <x v="4832"/>
  </r>
  <r>
    <x v="6"/>
    <n v="23482"/>
    <s v="M30463"/>
    <s v="LOGICIEL LMS VIRTUAL LAB FLOATING SUPPL"/>
    <n v="16789.759999999998"/>
    <x v="0"/>
    <n v="245.33"/>
    <x v="4833"/>
  </r>
  <r>
    <x v="6"/>
    <n v="23482"/>
    <s v="M30463"/>
    <s v="LOGICIEL LMS VIRTUAL LAB FLOATING SUPPL"/>
    <n v="16789.759999999998"/>
    <x v="1"/>
    <n v="735.99"/>
    <x v="4833"/>
  </r>
  <r>
    <x v="6"/>
    <n v="23483"/>
    <s v="M30464"/>
    <s v="LOGICIEL LMS VIRTUAL LAB FLOATING SUPPL"/>
    <n v="16789.759999999998"/>
    <x v="0"/>
    <n v="245.33"/>
    <x v="4834"/>
  </r>
  <r>
    <x v="6"/>
    <n v="23483"/>
    <s v="M30464"/>
    <s v="LOGICIEL LMS VIRTUAL LAB FLOATING SUPPL"/>
    <n v="16789.759999999998"/>
    <x v="1"/>
    <n v="735.99"/>
    <x v="4834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  <r>
    <x v="28"/>
    <m/>
    <m/>
    <m/>
    <m/>
    <x v="2"/>
    <m/>
    <x v="48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D33" firstHeaderRow="1" firstDataRow="2" firstDataCol="1"/>
  <pivotFields count="8">
    <pivotField axis="axisRow" showAll="0" sortType="ascending">
      <items count="30">
        <item x="6"/>
        <item x="23"/>
        <item x="27"/>
        <item x="14"/>
        <item x="16"/>
        <item x="15"/>
        <item x="13"/>
        <item x="24"/>
        <item x="17"/>
        <item x="21"/>
        <item x="26"/>
        <item x="19"/>
        <item x="20"/>
        <item x="11"/>
        <item x="5"/>
        <item x="18"/>
        <item x="4"/>
        <item x="22"/>
        <item x="3"/>
        <item x="25"/>
        <item x="9"/>
        <item x="8"/>
        <item x="10"/>
        <item x="0"/>
        <item x="12"/>
        <item x="7"/>
        <item x="2"/>
        <item x="1"/>
        <item x="28"/>
        <item t="default"/>
      </items>
    </pivotField>
    <pivotField showAll="0"/>
    <pivotField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dataField="1" showAll="0"/>
    <pivotField showAll="0" defaultSubtotal="0"/>
  </pivotFields>
  <rowFields count="1">
    <field x="0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Dotation" fld="6" baseField="0" baseItem="0" numFmtId="4"/>
  </dataFields>
  <formats count="8"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fieldPosition="0">
        <references count="1">
          <reference field="0" count="2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42"/>
  <sheetViews>
    <sheetView tabSelected="1" workbookViewId="0">
      <selection activeCell="G24" sqref="G24"/>
    </sheetView>
  </sheetViews>
  <sheetFormatPr baseColWidth="10" defaultRowHeight="15"/>
  <cols>
    <col min="1" max="1" width="21" style="3" bestFit="1" customWidth="1"/>
    <col min="2" max="2" width="23.85546875" style="5" bestFit="1" customWidth="1"/>
    <col min="3" max="3" width="11.42578125" style="3"/>
    <col min="4" max="4" width="12.5703125" style="3" customWidth="1"/>
    <col min="5" max="6" width="12.5703125" style="3" bestFit="1" customWidth="1"/>
    <col min="7" max="16384" width="11.42578125" style="3"/>
  </cols>
  <sheetData>
    <row r="2" spans="1:13">
      <c r="L2" s="6" t="s">
        <v>37</v>
      </c>
      <c r="M2" s="9">
        <v>2015</v>
      </c>
    </row>
    <row r="3" spans="1:13">
      <c r="A3" s="2" t="s">
        <v>28</v>
      </c>
      <c r="B3" s="2" t="s">
        <v>25</v>
      </c>
      <c r="L3" s="6" t="s">
        <v>38</v>
      </c>
      <c r="M3" s="9" t="s">
        <v>39</v>
      </c>
    </row>
    <row r="4" spans="1:13">
      <c r="A4" s="2" t="s">
        <v>27</v>
      </c>
      <c r="B4" s="3" t="s">
        <v>1</v>
      </c>
      <c r="C4" s="3" t="s">
        <v>2</v>
      </c>
      <c r="D4" s="3" t="s">
        <v>26</v>
      </c>
    </row>
    <row r="5" spans="1:13">
      <c r="A5" s="4" t="s">
        <v>0</v>
      </c>
      <c r="B5" s="5">
        <v>112550.8900000001</v>
      </c>
      <c r="C5" s="5">
        <v>65128.939999999966</v>
      </c>
      <c r="D5" s="5">
        <v>177679.83000000007</v>
      </c>
    </row>
    <row r="6" spans="1:13">
      <c r="A6" s="4" t="s">
        <v>3</v>
      </c>
      <c r="B6" s="5">
        <v>0</v>
      </c>
      <c r="C6" s="5">
        <v>0</v>
      </c>
      <c r="D6" s="5">
        <v>0</v>
      </c>
    </row>
    <row r="7" spans="1:13">
      <c r="A7" s="4" t="s">
        <v>33</v>
      </c>
      <c r="B7" s="5">
        <v>0</v>
      </c>
      <c r="C7" s="5">
        <v>0</v>
      </c>
      <c r="D7" s="5">
        <v>0</v>
      </c>
    </row>
    <row r="8" spans="1:13">
      <c r="A8" s="4" t="s">
        <v>4</v>
      </c>
      <c r="B8" s="5">
        <v>44712.040000000015</v>
      </c>
      <c r="C8" s="5">
        <v>68726.490000000005</v>
      </c>
      <c r="D8" s="5">
        <v>113438.53000000003</v>
      </c>
    </row>
    <row r="9" spans="1:13">
      <c r="A9" s="4" t="s">
        <v>5</v>
      </c>
      <c r="B9" s="5">
        <v>23333.24</v>
      </c>
      <c r="C9" s="5">
        <v>30781.19</v>
      </c>
      <c r="D9" s="5">
        <v>54114.43</v>
      </c>
    </row>
    <row r="10" spans="1:13">
      <c r="A10" s="4" t="s">
        <v>6</v>
      </c>
      <c r="B10" s="5">
        <v>30297.980000000003</v>
      </c>
      <c r="C10" s="5">
        <v>46512.740000000005</v>
      </c>
      <c r="D10" s="5">
        <v>76810.720000000001</v>
      </c>
    </row>
    <row r="11" spans="1:13">
      <c r="A11" s="4" t="s">
        <v>7</v>
      </c>
      <c r="B11" s="5">
        <v>18653.5</v>
      </c>
      <c r="C11" s="5">
        <v>36110.329999999987</v>
      </c>
      <c r="D11" s="5">
        <v>54763.829999999987</v>
      </c>
    </row>
    <row r="12" spans="1:13">
      <c r="A12" s="4" t="s">
        <v>29</v>
      </c>
      <c r="B12" s="5">
        <v>0</v>
      </c>
      <c r="C12" s="5">
        <v>0</v>
      </c>
      <c r="D12" s="5">
        <v>0</v>
      </c>
    </row>
    <row r="13" spans="1:13">
      <c r="A13" s="4" t="s">
        <v>8</v>
      </c>
      <c r="B13" s="5">
        <v>20522.919999999991</v>
      </c>
      <c r="C13" s="5">
        <v>26534.230000000003</v>
      </c>
      <c r="D13" s="5">
        <v>47057.149999999994</v>
      </c>
    </row>
    <row r="14" spans="1:13">
      <c r="A14" s="4" t="s">
        <v>30</v>
      </c>
      <c r="B14" s="5">
        <v>0</v>
      </c>
      <c r="C14" s="5">
        <v>0</v>
      </c>
      <c r="D14" s="5">
        <v>0</v>
      </c>
    </row>
    <row r="15" spans="1:13">
      <c r="A15" s="4" t="s">
        <v>32</v>
      </c>
      <c r="B15" s="5">
        <v>1051134.76</v>
      </c>
      <c r="C15" s="5">
        <v>1180589.8499999999</v>
      </c>
      <c r="D15" s="5">
        <v>2231724.61</v>
      </c>
    </row>
    <row r="16" spans="1:13">
      <c r="A16" s="4" t="s">
        <v>9</v>
      </c>
      <c r="B16" s="5">
        <v>5809.6</v>
      </c>
      <c r="C16" s="5">
        <v>8089.09</v>
      </c>
      <c r="D16" s="5">
        <v>13898.69</v>
      </c>
    </row>
    <row r="17" spans="1:7">
      <c r="A17" s="4" t="s">
        <v>10</v>
      </c>
      <c r="B17" s="5">
        <v>8370.1200000000008</v>
      </c>
      <c r="C17" s="5">
        <v>9101.7100000000009</v>
      </c>
      <c r="D17" s="5">
        <v>17471.830000000002</v>
      </c>
    </row>
    <row r="18" spans="1:7">
      <c r="A18" s="4" t="s">
        <v>11</v>
      </c>
      <c r="B18" s="5">
        <v>95147.319999999949</v>
      </c>
      <c r="C18" s="5">
        <v>167198.74000000022</v>
      </c>
      <c r="D18" s="5">
        <v>262346.06000000017</v>
      </c>
    </row>
    <row r="19" spans="1:7">
      <c r="A19" s="4" t="s">
        <v>12</v>
      </c>
      <c r="B19" s="5">
        <v>75198.429999999964</v>
      </c>
      <c r="C19" s="5">
        <v>107776.53999999994</v>
      </c>
      <c r="D19" s="5">
        <v>182974.96999999991</v>
      </c>
    </row>
    <row r="20" spans="1:7">
      <c r="A20" s="4" t="s">
        <v>13</v>
      </c>
      <c r="B20" s="5">
        <v>252</v>
      </c>
      <c r="C20" s="5">
        <v>245.43000000000004</v>
      </c>
      <c r="D20" s="5">
        <v>497.43000000000006</v>
      </c>
    </row>
    <row r="21" spans="1:7">
      <c r="A21" s="4" t="s">
        <v>14</v>
      </c>
      <c r="B21" s="5">
        <v>177207.1999999999</v>
      </c>
      <c r="C21" s="5">
        <v>185964.1000000003</v>
      </c>
      <c r="D21" s="5">
        <v>363171.30000000016</v>
      </c>
    </row>
    <row r="22" spans="1:7">
      <c r="A22" s="4" t="s">
        <v>15</v>
      </c>
      <c r="B22" s="5">
        <v>6229.62</v>
      </c>
      <c r="C22" s="5">
        <v>5124.62</v>
      </c>
      <c r="D22" s="5">
        <v>11354.24</v>
      </c>
    </row>
    <row r="23" spans="1:7">
      <c r="A23" s="4" t="s">
        <v>16</v>
      </c>
      <c r="B23" s="5">
        <v>491600.99000000034</v>
      </c>
      <c r="C23" s="5">
        <v>197886.16999999987</v>
      </c>
      <c r="D23" s="5">
        <v>689487.16000000015</v>
      </c>
    </row>
    <row r="24" spans="1:7">
      <c r="A24" s="4" t="s">
        <v>31</v>
      </c>
      <c r="B24" s="5">
        <v>28451.380000000005</v>
      </c>
      <c r="C24" s="5">
        <v>57306.77</v>
      </c>
      <c r="D24" s="5">
        <v>85758.15</v>
      </c>
    </row>
    <row r="25" spans="1:7">
      <c r="A25" s="4" t="s">
        <v>17</v>
      </c>
      <c r="B25" s="5">
        <v>35132.210000000021</v>
      </c>
      <c r="C25" s="5">
        <v>26160.710000000003</v>
      </c>
      <c r="D25" s="5">
        <v>61292.920000000027</v>
      </c>
    </row>
    <row r="26" spans="1:7">
      <c r="A26" s="4" t="s">
        <v>18</v>
      </c>
      <c r="B26" s="5">
        <v>433123.52999999985</v>
      </c>
      <c r="C26" s="5">
        <v>508678.96</v>
      </c>
      <c r="D26" s="5">
        <v>941802.48999999987</v>
      </c>
    </row>
    <row r="27" spans="1:7">
      <c r="A27" s="4" t="s">
        <v>19</v>
      </c>
      <c r="B27" s="5">
        <v>30193.059999999998</v>
      </c>
      <c r="C27" s="5">
        <v>55472.740000000013</v>
      </c>
      <c r="D27" s="5">
        <v>85665.800000000017</v>
      </c>
    </row>
    <row r="28" spans="1:7">
      <c r="A28" s="4" t="s">
        <v>20</v>
      </c>
      <c r="B28" s="5">
        <v>1249.8000000000002</v>
      </c>
      <c r="C28" s="5">
        <v>0</v>
      </c>
      <c r="D28" s="5">
        <v>1249.8000000000002</v>
      </c>
      <c r="G28" s="3" t="str">
        <f>CONCATENATE("'V:\Cpta_Gen_LEC\nombret\travaux de cloture\",M2,"\",CONCATENATE(M3,RIGHT(M2,2)),"\Immos\[Amortissements ",M3,".",RIGHT(M2,2),".xlsx]Base'!$J$59")</f>
        <v>'V:\Cpta_Gen_LEC\nombret\travaux de cloture\2015\0615\Immos\[Amortissements 06.15.xlsx]Base'!$J$59</v>
      </c>
    </row>
    <row r="29" spans="1:7">
      <c r="A29" s="4" t="s">
        <v>21</v>
      </c>
      <c r="B29" s="5">
        <v>0</v>
      </c>
      <c r="C29" s="5">
        <v>0</v>
      </c>
      <c r="D29" s="5">
        <v>0</v>
      </c>
      <c r="G29" s="10"/>
    </row>
    <row r="30" spans="1:7">
      <c r="A30" s="4" t="s">
        <v>22</v>
      </c>
      <c r="B30" s="5">
        <v>107468.15000000001</v>
      </c>
      <c r="C30" s="5">
        <v>91134.780000000057</v>
      </c>
      <c r="D30" s="5">
        <v>198602.93000000005</v>
      </c>
    </row>
    <row r="31" spans="1:7">
      <c r="A31" s="4" t="s">
        <v>23</v>
      </c>
      <c r="B31" s="5">
        <v>47897.309999999896</v>
      </c>
      <c r="C31" s="5">
        <v>37297.000000000015</v>
      </c>
      <c r="D31" s="5">
        <v>85194.30999999991</v>
      </c>
    </row>
    <row r="32" spans="1:7">
      <c r="A32" s="4" t="s">
        <v>24</v>
      </c>
      <c r="B32" s="5">
        <v>63432.850000000122</v>
      </c>
      <c r="C32" s="5">
        <v>47984.54999999985</v>
      </c>
      <c r="D32" s="5">
        <v>111417.39999999997</v>
      </c>
    </row>
    <row r="33" spans="1:8">
      <c r="A33" s="4" t="s">
        <v>26</v>
      </c>
      <c r="B33" s="5">
        <v>2907968.9</v>
      </c>
      <c r="C33" s="5">
        <v>2959805.6800000006</v>
      </c>
      <c r="D33" s="5">
        <v>5867774.580000001</v>
      </c>
      <c r="F33" s="1" t="str">
        <f>IF(G33=GETPIVOTDATA("Dotation",$A$3,"Type amortissement","01"),"OK","FAUX")</f>
        <v>OK</v>
      </c>
      <c r="G33" s="7">
        <f>+[2]Base!$J$59</f>
        <v>2907968.9</v>
      </c>
      <c r="H33" s="6" t="s">
        <v>34</v>
      </c>
    </row>
    <row r="34" spans="1:8">
      <c r="B34" s="3"/>
      <c r="F34" s="1" t="str">
        <f>IF(G34=GETPIVOTDATA("Dotation",$A$3,"Type amortissement","02"),"OK","FAUX")</f>
        <v>OK</v>
      </c>
      <c r="G34" s="7">
        <f>+[2]Base!$K$59</f>
        <v>2959805.68</v>
      </c>
      <c r="H34" s="3" t="s">
        <v>35</v>
      </c>
    </row>
    <row r="35" spans="1:8">
      <c r="B35" s="3"/>
      <c r="F35" s="1" t="str">
        <f>IF(G35=-ROUND((GETPIVOTDATA("Dotation",$A$3,"Type amortissement","01")-GETPIVOTDATA("Dotation",$A$3,"Type amortissement","02")),2),"OK","FAUX")</f>
        <v>OK</v>
      </c>
      <c r="G35" s="7">
        <f>ROUND([2]Base!$L$54,2)</f>
        <v>51836.78</v>
      </c>
      <c r="H35" s="3" t="s">
        <v>36</v>
      </c>
    </row>
    <row r="36" spans="1:8">
      <c r="B36" s="3"/>
      <c r="F36" s="8"/>
    </row>
    <row r="37" spans="1:8">
      <c r="B37" s="3"/>
    </row>
    <row r="38" spans="1:8">
      <c r="B38" s="3"/>
    </row>
    <row r="39" spans="1:8">
      <c r="B39" s="3"/>
    </row>
    <row r="40" spans="1:8">
      <c r="B40" s="3"/>
    </row>
    <row r="41" spans="1:8">
      <c r="B41" s="3"/>
    </row>
    <row r="42" spans="1:8">
      <c r="B42" s="3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 vérif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Nombret Mathieu (LEC)</dc:creator>
  <cp:lastModifiedBy>Maggi Vanessa (LEC)</cp:lastModifiedBy>
  <cp:lastPrinted>2015-07-15T12:02:08Z</cp:lastPrinted>
  <dcterms:created xsi:type="dcterms:W3CDTF">2013-01-18T13:45:15Z</dcterms:created>
  <dcterms:modified xsi:type="dcterms:W3CDTF">2015-09-03T07:48:38Z</dcterms:modified>
</cp:coreProperties>
</file>