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8855" windowHeight="8385"/>
  </bookViews>
  <sheets>
    <sheet name="Juillet" sheetId="2" r:id="rId1"/>
    <sheet name="Septembre" sheetId="11" r:id="rId2"/>
    <sheet name="Octobre" sheetId="8" r:id="rId3"/>
    <sheet name="Novembre" sheetId="9" r:id="rId4"/>
    <sheet name="Décembre" sheetId="10" r:id="rId5"/>
    <sheet name="Janvier" sheetId="14" r:id="rId6"/>
    <sheet name="Férié" sheetId="15" r:id="rId7"/>
  </sheets>
  <definedNames>
    <definedName name="date" localSheetId="4">Décembre!$K$3:$AN$3</definedName>
    <definedName name="date" localSheetId="3">Novembre!$K$3:$AN$3</definedName>
    <definedName name="date" localSheetId="2">Octobre!$K$3:$AN$3</definedName>
    <definedName name="date" localSheetId="1">Septembre!$K$3:$AN$3</definedName>
    <definedName name="date">Juillet!$J$3:$AM$3</definedName>
    <definedName name="début" localSheetId="4">Décembre!$C$3:$C$11</definedName>
    <definedName name="début" localSheetId="3">Novembre!$C$3:$C$11</definedName>
    <definedName name="début" localSheetId="2">Octobre!$G$3:$G$11</definedName>
    <definedName name="début" localSheetId="1">Septembre!$G$3:$G$11</definedName>
    <definedName name="début">Juillet!$D$3:$D$11</definedName>
    <definedName name="F" localSheetId="4">Décembre!#REF!</definedName>
    <definedName name="F" localSheetId="3">Novembre!#REF!</definedName>
    <definedName name="F" localSheetId="2">Octobre!#REF!</definedName>
    <definedName name="F" localSheetId="1">Septembre!#REF!</definedName>
    <definedName name="F">Juillet!#REF!</definedName>
    <definedName name="fin" localSheetId="4">Décembre!$H$3:$H$11</definedName>
    <definedName name="fin" localSheetId="3">Novembre!$G$3:$G$11</definedName>
    <definedName name="fin" localSheetId="2">Octobre!$H$3:$H$11</definedName>
    <definedName name="fin" localSheetId="1">Septembre!$H$3:$H$11</definedName>
    <definedName name="fin">Juillet!$E$3:$E$11</definedName>
  </definedNames>
  <calcPr calcId="144525"/>
</workbook>
</file>

<file path=xl/calcChain.xml><?xml version="1.0" encoding="utf-8"?>
<calcChain xmlns="http://schemas.openxmlformats.org/spreadsheetml/2006/main">
  <c r="I4" i="9" l="1"/>
  <c r="G6" i="2"/>
  <c r="D20" i="2"/>
  <c r="G11" i="2" l="1"/>
  <c r="G9" i="2"/>
  <c r="G8" i="2"/>
  <c r="G7" i="2"/>
  <c r="H9" i="2" l="1"/>
  <c r="H8" i="2"/>
  <c r="H7" i="2"/>
  <c r="I5" i="11" l="1"/>
  <c r="I6" i="11"/>
  <c r="I7" i="11"/>
  <c r="I8" i="11"/>
  <c r="I9" i="11"/>
  <c r="I10" i="11"/>
  <c r="I11" i="11"/>
  <c r="I11" i="10" l="1"/>
  <c r="I10" i="10"/>
  <c r="I9" i="10"/>
  <c r="I8" i="10"/>
  <c r="I7" i="10"/>
  <c r="I6" i="10"/>
  <c r="I5" i="10"/>
  <c r="I4" i="10"/>
  <c r="I11" i="9"/>
  <c r="I10" i="9"/>
  <c r="I9" i="9"/>
  <c r="I8" i="9"/>
  <c r="I7" i="9"/>
  <c r="I6" i="9"/>
  <c r="I5" i="9"/>
  <c r="I11" i="8"/>
  <c r="I10" i="8"/>
  <c r="I9" i="8"/>
  <c r="I8" i="8"/>
  <c r="I7" i="8"/>
  <c r="I6" i="8"/>
  <c r="I5" i="8"/>
  <c r="I4" i="8"/>
  <c r="H11" i="2" l="1"/>
  <c r="H5" i="2"/>
  <c r="H4" i="2"/>
</calcChain>
</file>

<file path=xl/sharedStrings.xml><?xml version="1.0" encoding="utf-8"?>
<sst xmlns="http://schemas.openxmlformats.org/spreadsheetml/2006/main" count="452" uniqueCount="65">
  <si>
    <t>Personne1</t>
  </si>
  <si>
    <t>Personne2</t>
  </si>
  <si>
    <t>Personne3</t>
  </si>
  <si>
    <t>Personne4</t>
  </si>
  <si>
    <t>Personne5</t>
  </si>
  <si>
    <t>Personne6</t>
  </si>
  <si>
    <t>Personne7</t>
  </si>
  <si>
    <t>Personne8</t>
  </si>
  <si>
    <t>début</t>
  </si>
  <si>
    <t>JO</t>
  </si>
  <si>
    <t>ME</t>
  </si>
  <si>
    <t>JE</t>
  </si>
  <si>
    <t>VE</t>
  </si>
  <si>
    <t>SA</t>
  </si>
  <si>
    <t>DI</t>
  </si>
  <si>
    <t>LU</t>
  </si>
  <si>
    <t>MA</t>
  </si>
  <si>
    <t xml:space="preserve">NOM </t>
  </si>
  <si>
    <t>Prénom</t>
  </si>
  <si>
    <t>Congés JUILLET 2015</t>
  </si>
  <si>
    <t>Fin</t>
  </si>
  <si>
    <t>Congés Octobre 2015</t>
  </si>
  <si>
    <t>Congés Septembre 2015</t>
  </si>
  <si>
    <t>Congés NOVEMBRE 2015</t>
  </si>
  <si>
    <t>Congés DECEMBRE 2015</t>
  </si>
  <si>
    <t>BITODI</t>
  </si>
  <si>
    <t xml:space="preserve">Imann </t>
  </si>
  <si>
    <t>LONDO</t>
  </si>
  <si>
    <t xml:space="preserve">Alain </t>
  </si>
  <si>
    <t>BOUITY</t>
  </si>
  <si>
    <t xml:space="preserve">Octavie </t>
  </si>
  <si>
    <t>GOMAH</t>
  </si>
  <si>
    <t xml:space="preserve">Vanessa </t>
  </si>
  <si>
    <t>TCHITELO</t>
  </si>
  <si>
    <t xml:space="preserve">Christelle </t>
  </si>
  <si>
    <t>DELLAU</t>
  </si>
  <si>
    <t xml:space="preserve">Davina </t>
  </si>
  <si>
    <t xml:space="preserve"> EOUANDA</t>
  </si>
  <si>
    <t>Cyprien Côme</t>
  </si>
  <si>
    <t>DITIA</t>
  </si>
  <si>
    <t xml:space="preserve">Olivier </t>
  </si>
  <si>
    <t>MOUZITA</t>
  </si>
  <si>
    <t xml:space="preserve">Major </t>
  </si>
  <si>
    <t>NZABA</t>
  </si>
  <si>
    <t xml:space="preserve">Jaime </t>
  </si>
  <si>
    <t xml:space="preserve"> LOUKEBA</t>
  </si>
  <si>
    <t>Charles</t>
  </si>
  <si>
    <t>FOTSO</t>
  </si>
  <si>
    <t xml:space="preserve">Alex </t>
  </si>
  <si>
    <t>COMPAORE</t>
  </si>
  <si>
    <t xml:space="preserve">Moussa </t>
  </si>
  <si>
    <t xml:space="preserve"> 06/07  </t>
  </si>
  <si>
    <t>Poste</t>
  </si>
  <si>
    <t xml:space="preserve">  12/10</t>
  </si>
  <si>
    <t>Reliquat</t>
  </si>
  <si>
    <t xml:space="preserve">JOURS Fériés </t>
  </si>
  <si>
    <t xml:space="preserve"> 27/07 /2015</t>
  </si>
  <si>
    <t>Logisticien</t>
  </si>
  <si>
    <t>Secrétaire Administrative</t>
  </si>
  <si>
    <t>Formateur</t>
  </si>
  <si>
    <t>Georgette</t>
  </si>
  <si>
    <t>MAKOSSO</t>
  </si>
  <si>
    <t>Ménagère</t>
  </si>
  <si>
    <t xml:space="preserve">  12/10/15</t>
  </si>
  <si>
    <t>Arrêt Maladie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</si>
</sst>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"/>
    <numFmt numFmtId="165" formatCode="dd/mm"/>
    <numFmt numFmtId="166" formatCode="d"/>
    <numFmt numFmtId="167" formatCode="d/m;@"/>
    <numFmt numFmtId="168" formatCode="dd/mm/yy;@"/>
  </numFmts>
  <fonts count="9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Calibri"/>
      <family val="2"/>
      <scheme val="minor"/>
    </font>
    <font>
      <sz val="11"/>
      <color theme="1"/>
      <name val="Arial"/>
      <family val="2"/>
    </font>
    <font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0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165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5" fontId="3" fillId="0" borderId="11" xfId="0" applyNumberFormat="1" applyFont="1" applyBorder="1" applyAlignment="1">
      <alignment horizontal="center" vertical="center"/>
    </xf>
    <xf numFmtId="0" fontId="6" fillId="0" borderId="0" xfId="0" applyFont="1"/>
    <xf numFmtId="0" fontId="3" fillId="0" borderId="5" xfId="0" applyFont="1" applyBorder="1" applyAlignment="1">
      <alignment horizontal="center"/>
    </xf>
    <xf numFmtId="165" fontId="3" fillId="0" borderId="2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5" fontId="2" fillId="0" borderId="0" xfId="0" applyNumberFormat="1" applyFont="1"/>
    <xf numFmtId="0" fontId="3" fillId="2" borderId="2" xfId="0" applyFont="1" applyFill="1" applyBorder="1" applyAlignment="1">
      <alignment horizontal="center"/>
    </xf>
    <xf numFmtId="164" fontId="1" fillId="3" borderId="17" xfId="0" quotePrefix="1" applyNumberFormat="1" applyFont="1" applyFill="1" applyBorder="1" applyAlignment="1">
      <alignment horizontal="center" vertical="center"/>
    </xf>
    <xf numFmtId="164" fontId="1" fillId="3" borderId="18" xfId="0" applyNumberFormat="1" applyFont="1" applyFill="1" applyBorder="1" applyAlignment="1">
      <alignment horizontal="center" vertical="center"/>
    </xf>
    <xf numFmtId="164" fontId="3" fillId="4" borderId="18" xfId="0" applyNumberFormat="1" applyFont="1" applyFill="1" applyBorder="1" applyAlignment="1">
      <alignment horizontal="center" vertical="center"/>
    </xf>
    <xf numFmtId="164" fontId="3" fillId="4" borderId="19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164" fontId="3" fillId="4" borderId="20" xfId="0" quotePrefix="1" applyNumberFormat="1" applyFont="1" applyFill="1" applyBorder="1" applyAlignment="1">
      <alignment horizontal="center" vertical="center"/>
    </xf>
    <xf numFmtId="164" fontId="3" fillId="4" borderId="21" xfId="0" applyNumberFormat="1" applyFont="1" applyFill="1" applyBorder="1" applyAlignment="1">
      <alignment horizontal="center" vertical="center"/>
    </xf>
    <xf numFmtId="164" fontId="3" fillId="4" borderId="22" xfId="0" applyNumberFormat="1" applyFont="1" applyFill="1" applyBorder="1" applyAlignment="1">
      <alignment horizontal="center" vertical="center"/>
    </xf>
    <xf numFmtId="166" fontId="3" fillId="4" borderId="23" xfId="0" quotePrefix="1" applyNumberFormat="1" applyFont="1" applyFill="1" applyBorder="1" applyAlignment="1">
      <alignment horizontal="center" vertical="center"/>
    </xf>
    <xf numFmtId="166" fontId="3" fillId="4" borderId="24" xfId="0" applyNumberFormat="1" applyFont="1" applyFill="1" applyBorder="1" applyAlignment="1">
      <alignment horizontal="center" vertical="center"/>
    </xf>
    <xf numFmtId="166" fontId="3" fillId="4" borderId="25" xfId="0" applyNumberFormat="1" applyFont="1" applyFill="1" applyBorder="1" applyAlignment="1">
      <alignment horizontal="center" vertical="center"/>
    </xf>
    <xf numFmtId="164" fontId="1" fillId="3" borderId="21" xfId="0" applyNumberFormat="1" applyFont="1" applyFill="1" applyBorder="1" applyAlignment="1">
      <alignment horizontal="center" vertical="center"/>
    </xf>
    <xf numFmtId="166" fontId="1" fillId="3" borderId="24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164" fontId="1" fillId="3" borderId="22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1" fillId="3" borderId="20" xfId="0" quotePrefix="1" applyNumberFormat="1" applyFont="1" applyFill="1" applyBorder="1" applyAlignment="1">
      <alignment horizontal="center" vertical="center"/>
    </xf>
    <xf numFmtId="166" fontId="1" fillId="3" borderId="23" xfId="0" quotePrefix="1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3" fillId="4" borderId="17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6" fontId="4" fillId="4" borderId="20" xfId="0" quotePrefix="1" applyNumberFormat="1" applyFont="1" applyFill="1" applyBorder="1" applyAlignment="1">
      <alignment horizontal="center" vertical="center"/>
    </xf>
    <xf numFmtId="166" fontId="4" fillId="4" borderId="21" xfId="0" applyNumberFormat="1" applyFont="1" applyFill="1" applyBorder="1" applyAlignment="1">
      <alignment horizontal="center" vertical="center"/>
    </xf>
    <xf numFmtId="166" fontId="5" fillId="3" borderId="21" xfId="0" applyNumberFormat="1" applyFont="1" applyFill="1" applyBorder="1" applyAlignment="1">
      <alignment horizontal="center" vertical="center"/>
    </xf>
    <xf numFmtId="166" fontId="4" fillId="4" borderId="22" xfId="0" applyNumberFormat="1" applyFont="1" applyFill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/>
    </xf>
    <xf numFmtId="165" fontId="2" fillId="0" borderId="6" xfId="0" applyNumberFormat="1" applyFont="1" applyBorder="1"/>
    <xf numFmtId="165" fontId="2" fillId="0" borderId="8" xfId="0" applyNumberFormat="1" applyFont="1" applyBorder="1"/>
    <xf numFmtId="0" fontId="1" fillId="0" borderId="1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166" fontId="3" fillId="4" borderId="30" xfId="0" quotePrefix="1" applyNumberFormat="1" applyFont="1" applyFill="1" applyBorder="1" applyAlignment="1">
      <alignment horizontal="center" vertical="center"/>
    </xf>
    <xf numFmtId="166" fontId="3" fillId="4" borderId="31" xfId="0" applyNumberFormat="1" applyFont="1" applyFill="1" applyBorder="1" applyAlignment="1">
      <alignment horizontal="center" vertical="center"/>
    </xf>
    <xf numFmtId="166" fontId="1" fillId="3" borderId="31" xfId="0" applyNumberFormat="1" applyFont="1" applyFill="1" applyBorder="1" applyAlignment="1">
      <alignment horizontal="center" vertical="center"/>
    </xf>
    <xf numFmtId="166" fontId="3" fillId="4" borderId="32" xfId="0" applyNumberFormat="1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2" fillId="2" borderId="3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2" fillId="0" borderId="5" xfId="0" applyNumberFormat="1" applyFont="1" applyBorder="1"/>
    <xf numFmtId="167" fontId="2" fillId="0" borderId="7" xfId="0" applyNumberFormat="1" applyFont="1" applyBorder="1"/>
    <xf numFmtId="0" fontId="1" fillId="3" borderId="11" xfId="0" applyFont="1" applyFill="1" applyBorder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7" fontId="3" fillId="5" borderId="3" xfId="0" applyNumberFormat="1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165" fontId="7" fillId="0" borderId="6" xfId="0" applyNumberFormat="1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166" fontId="1" fillId="3" borderId="32" xfId="0" applyNumberFormat="1" applyFont="1" applyFill="1" applyBorder="1" applyAlignment="1">
      <alignment horizontal="center" vertical="center"/>
    </xf>
    <xf numFmtId="165" fontId="2" fillId="0" borderId="2" xfId="0" applyNumberFormat="1" applyFont="1" applyBorder="1"/>
    <xf numFmtId="165" fontId="7" fillId="0" borderId="11" xfId="0" applyNumberFormat="1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165" fontId="2" fillId="0" borderId="1" xfId="0" applyNumberFormat="1" applyFont="1" applyBorder="1"/>
    <xf numFmtId="166" fontId="3" fillId="4" borderId="37" xfId="0" quotePrefix="1" applyNumberFormat="1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/>
    </xf>
    <xf numFmtId="0" fontId="3" fillId="2" borderId="34" xfId="0" applyFont="1" applyFill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6" xfId="0" applyFont="1" applyBorder="1"/>
    <xf numFmtId="0" fontId="2" fillId="0" borderId="8" xfId="0" applyFont="1" applyBorder="1"/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166" fontId="1" fillId="3" borderId="17" xfId="0" quotePrefix="1" applyNumberFormat="1" applyFont="1" applyFill="1" applyBorder="1" applyAlignment="1">
      <alignment horizontal="center" vertical="center"/>
    </xf>
    <xf numFmtId="166" fontId="1" fillId="3" borderId="18" xfId="0" applyNumberFormat="1" applyFont="1" applyFill="1" applyBorder="1" applyAlignment="1">
      <alignment horizontal="center" vertical="center"/>
    </xf>
    <xf numFmtId="166" fontId="3" fillId="4" borderId="18" xfId="0" applyNumberFormat="1" applyFont="1" applyFill="1" applyBorder="1" applyAlignment="1">
      <alignment horizontal="center" vertical="center"/>
    </xf>
    <xf numFmtId="166" fontId="3" fillId="4" borderId="19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2" fillId="0" borderId="34" xfId="0" applyFont="1" applyBorder="1"/>
    <xf numFmtId="0" fontId="2" fillId="0" borderId="35" xfId="0" applyFont="1" applyBorder="1"/>
    <xf numFmtId="0" fontId="3" fillId="6" borderId="34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168" fontId="0" fillId="0" borderId="0" xfId="0" applyNumberFormat="1"/>
    <xf numFmtId="168" fontId="8" fillId="0" borderId="0" xfId="0" applyNumberFormat="1" applyFont="1"/>
    <xf numFmtId="0" fontId="2" fillId="5" borderId="2" xfId="0" applyFont="1" applyFill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2" fillId="0" borderId="39" xfId="0" applyFont="1" applyBorder="1"/>
    <xf numFmtId="0" fontId="2" fillId="0" borderId="40" xfId="0" applyFont="1" applyBorder="1"/>
    <xf numFmtId="0" fontId="3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165" fontId="3" fillId="0" borderId="17" xfId="0" applyNumberFormat="1" applyFont="1" applyBorder="1" applyAlignment="1">
      <alignment horizontal="center" vertical="center"/>
    </xf>
    <xf numFmtId="165" fontId="3" fillId="0" borderId="19" xfId="0" applyNumberFormat="1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168" fontId="7" fillId="0" borderId="2" xfId="0" applyNumberFormat="1" applyFont="1" applyBorder="1" applyAlignment="1">
      <alignment horizontal="center" vertical="center"/>
    </xf>
    <xf numFmtId="0" fontId="2" fillId="0" borderId="2" xfId="0" applyFont="1" applyBorder="1"/>
    <xf numFmtId="0" fontId="0" fillId="0" borderId="2" xfId="0" applyBorder="1"/>
    <xf numFmtId="0" fontId="3" fillId="0" borderId="2" xfId="0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165" fontId="7" fillId="0" borderId="2" xfId="0" applyNumberFormat="1" applyFont="1" applyFill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/>
    <xf numFmtId="168" fontId="8" fillId="0" borderId="3" xfId="0" applyNumberFormat="1" applyFont="1" applyBorder="1"/>
    <xf numFmtId="0" fontId="0" fillId="0" borderId="11" xfId="0" applyBorder="1"/>
    <xf numFmtId="0" fontId="0" fillId="0" borderId="4" xfId="0" applyBorder="1"/>
    <xf numFmtId="168" fontId="8" fillId="0" borderId="5" xfId="0" applyNumberFormat="1" applyFont="1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0" fillId="0" borderId="3" xfId="0" applyBorder="1"/>
    <xf numFmtId="0" fontId="3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2" fillId="0" borderId="5" xfId="0" applyFont="1" applyBorder="1"/>
    <xf numFmtId="0" fontId="2" fillId="0" borderId="7" xfId="0" applyFont="1" applyBorder="1"/>
    <xf numFmtId="0" fontId="3" fillId="0" borderId="3" xfId="0" applyFont="1" applyBorder="1" applyAlignment="1">
      <alignment horizontal="center"/>
    </xf>
    <xf numFmtId="165" fontId="3" fillId="0" borderId="4" xfId="0" applyNumberFormat="1" applyFont="1" applyBorder="1" applyAlignment="1">
      <alignment horizontal="center"/>
    </xf>
    <xf numFmtId="165" fontId="7" fillId="0" borderId="4" xfId="0" applyNumberFormat="1" applyFont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/>
    </xf>
    <xf numFmtId="165" fontId="7" fillId="0" borderId="8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3" borderId="44" xfId="0" applyFont="1" applyFill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/>
    <xf numFmtId="0" fontId="2" fillId="2" borderId="44" xfId="0" applyFont="1" applyFill="1" applyBorder="1" applyAlignment="1">
      <alignment horizontal="center"/>
    </xf>
    <xf numFmtId="0" fontId="2" fillId="2" borderId="45" xfId="0" applyFont="1" applyFill="1" applyBorder="1" applyAlignment="1">
      <alignment horizontal="center"/>
    </xf>
    <xf numFmtId="0" fontId="2" fillId="0" borderId="47" xfId="0" applyFont="1" applyBorder="1"/>
    <xf numFmtId="0" fontId="2" fillId="3" borderId="45" xfId="0" applyFont="1" applyFill="1" applyBorder="1" applyAlignment="1">
      <alignment horizontal="center"/>
    </xf>
    <xf numFmtId="0" fontId="2" fillId="0" borderId="48" xfId="0" applyFont="1" applyBorder="1" applyAlignment="1">
      <alignment vertical="center"/>
    </xf>
    <xf numFmtId="167" fontId="2" fillId="0" borderId="43" xfId="0" applyNumberFormat="1" applyFont="1" applyBorder="1"/>
    <xf numFmtId="0" fontId="2" fillId="2" borderId="46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168" fontId="7" fillId="0" borderId="11" xfId="0" applyNumberFormat="1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168" fontId="3" fillId="0" borderId="11" xfId="0" applyNumberFormat="1" applyFont="1" applyBorder="1" applyAlignment="1">
      <alignment horizontal="center" vertical="center"/>
    </xf>
    <xf numFmtId="168" fontId="3" fillId="0" borderId="2" xfId="0" applyNumberFormat="1" applyFont="1" applyBorder="1" applyAlignment="1">
      <alignment horizontal="center" vertical="center"/>
    </xf>
    <xf numFmtId="168" fontId="7" fillId="0" borderId="11" xfId="0" applyNumberFormat="1" applyFont="1" applyBorder="1" applyAlignment="1">
      <alignment horizontal="center" vertical="center" wrapText="1"/>
    </xf>
    <xf numFmtId="168" fontId="7" fillId="0" borderId="2" xfId="0" applyNumberFormat="1" applyFont="1" applyBorder="1" applyAlignment="1">
      <alignment horizontal="center" vertical="center" wrapText="1"/>
    </xf>
    <xf numFmtId="168" fontId="7" fillId="0" borderId="2" xfId="0" applyNumberFormat="1" applyFont="1" applyFill="1" applyBorder="1" applyAlignment="1">
      <alignment horizontal="center" vertical="center" wrapText="1"/>
    </xf>
    <xf numFmtId="168" fontId="7" fillId="0" borderId="1" xfId="0" applyNumberFormat="1" applyFont="1" applyFill="1" applyBorder="1" applyAlignment="1">
      <alignment horizontal="center" vertical="center" wrapText="1"/>
    </xf>
    <xf numFmtId="168" fontId="7" fillId="0" borderId="4" xfId="0" applyNumberFormat="1" applyFont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168" fontId="0" fillId="0" borderId="11" xfId="0" applyNumberForma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68" fontId="2" fillId="0" borderId="2" xfId="0" applyNumberFormat="1" applyFont="1" applyBorder="1" applyAlignment="1">
      <alignment horizontal="center" vertical="center"/>
    </xf>
    <xf numFmtId="168" fontId="7" fillId="0" borderId="14" xfId="0" applyNumberFormat="1" applyFont="1" applyBorder="1" applyAlignment="1">
      <alignment horizontal="center" vertical="center"/>
    </xf>
    <xf numFmtId="165" fontId="3" fillId="0" borderId="4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</cellXfs>
  <cellStyles count="1">
    <cellStyle name="Normal" xfId="0" builtinId="0"/>
  </cellStyles>
  <dxfs count="98"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20"/>
  <sheetViews>
    <sheetView tabSelected="1" workbookViewId="0">
      <selection activeCell="G6" sqref="G6"/>
    </sheetView>
  </sheetViews>
  <sheetFormatPr baseColWidth="10" defaultRowHeight="15" x14ac:dyDescent="0.25"/>
  <cols>
    <col min="1" max="1" width="21.140625" style="3" customWidth="1"/>
    <col min="2" max="2" width="16.7109375" style="3" customWidth="1"/>
    <col min="3" max="3" width="15.5703125" style="3" customWidth="1"/>
    <col min="4" max="4" width="18.7109375" style="19" customWidth="1"/>
    <col min="5" max="6" width="14.85546875" style="19" customWidth="1"/>
    <col min="7" max="7" width="7.85546875" style="19" customWidth="1"/>
    <col min="8" max="8" width="11.5703125" style="3" customWidth="1"/>
    <col min="9" max="39" width="5.42578125" style="2" customWidth="1"/>
    <col min="40" max="70" width="5.42578125" style="3" customWidth="1"/>
    <col min="71" max="16384" width="11.42578125" style="3"/>
  </cols>
  <sheetData>
    <row r="1" spans="1:70" ht="44.25" customHeight="1" thickBot="1" x14ac:dyDescent="0.3">
      <c r="A1" s="226" t="s">
        <v>19</v>
      </c>
      <c r="B1" s="227"/>
      <c r="C1" s="227"/>
      <c r="D1" s="227"/>
      <c r="E1" s="227"/>
      <c r="F1" s="227"/>
      <c r="G1" s="227"/>
      <c r="H1" s="227"/>
      <c r="I1" s="1"/>
    </row>
    <row r="2" spans="1:70" ht="40.5" customHeight="1" thickBot="1" x14ac:dyDescent="0.3">
      <c r="A2" s="228"/>
      <c r="B2" s="228"/>
      <c r="C2" s="228"/>
      <c r="D2" s="228"/>
      <c r="E2" s="228"/>
      <c r="F2" s="228"/>
      <c r="G2" s="228"/>
      <c r="H2" s="229"/>
      <c r="I2" s="69" t="s">
        <v>10</v>
      </c>
      <c r="J2" s="23" t="s">
        <v>11</v>
      </c>
      <c r="K2" s="23" t="s">
        <v>12</v>
      </c>
      <c r="L2" s="22" t="s">
        <v>13</v>
      </c>
      <c r="M2" s="22" t="s">
        <v>14</v>
      </c>
      <c r="N2" s="23" t="s">
        <v>15</v>
      </c>
      <c r="O2" s="23" t="s">
        <v>16</v>
      </c>
      <c r="P2" s="23" t="s">
        <v>10</v>
      </c>
      <c r="Q2" s="23" t="s">
        <v>11</v>
      </c>
      <c r="R2" s="23" t="s">
        <v>12</v>
      </c>
      <c r="S2" s="22" t="s">
        <v>13</v>
      </c>
      <c r="T2" s="22" t="s">
        <v>14</v>
      </c>
      <c r="U2" s="23" t="s">
        <v>15</v>
      </c>
      <c r="V2" s="23" t="s">
        <v>16</v>
      </c>
      <c r="W2" s="23" t="s">
        <v>10</v>
      </c>
      <c r="X2" s="23" t="s">
        <v>11</v>
      </c>
      <c r="Y2" s="23" t="s">
        <v>12</v>
      </c>
      <c r="Z2" s="22" t="s">
        <v>13</v>
      </c>
      <c r="AA2" s="22" t="s">
        <v>14</v>
      </c>
      <c r="AB2" s="23" t="s">
        <v>15</v>
      </c>
      <c r="AC2" s="23" t="s">
        <v>16</v>
      </c>
      <c r="AD2" s="23" t="s">
        <v>10</v>
      </c>
      <c r="AE2" s="23" t="s">
        <v>11</v>
      </c>
      <c r="AF2" s="23" t="s">
        <v>12</v>
      </c>
      <c r="AG2" s="22" t="s">
        <v>13</v>
      </c>
      <c r="AH2" s="22" t="s">
        <v>14</v>
      </c>
      <c r="AI2" s="23" t="s">
        <v>15</v>
      </c>
      <c r="AJ2" s="23" t="s">
        <v>16</v>
      </c>
      <c r="AK2" s="23" t="s">
        <v>10</v>
      </c>
      <c r="AL2" s="23" t="s">
        <v>11</v>
      </c>
      <c r="AM2" s="24" t="s">
        <v>12</v>
      </c>
      <c r="AN2" s="21" t="s">
        <v>13</v>
      </c>
      <c r="AO2" s="22" t="s">
        <v>14</v>
      </c>
      <c r="AP2" s="23" t="s">
        <v>15</v>
      </c>
      <c r="AQ2" s="23" t="s">
        <v>16</v>
      </c>
      <c r="AR2" s="23" t="s">
        <v>10</v>
      </c>
      <c r="AS2" s="23" t="s">
        <v>11</v>
      </c>
      <c r="AT2" s="23" t="s">
        <v>12</v>
      </c>
      <c r="AU2" s="21" t="s">
        <v>13</v>
      </c>
      <c r="AV2" s="22" t="s">
        <v>14</v>
      </c>
      <c r="AW2" s="23" t="s">
        <v>15</v>
      </c>
      <c r="AX2" s="23" t="s">
        <v>16</v>
      </c>
      <c r="AY2" s="23" t="s">
        <v>10</v>
      </c>
      <c r="AZ2" s="23" t="s">
        <v>11</v>
      </c>
      <c r="BA2" s="23" t="s">
        <v>12</v>
      </c>
      <c r="BB2" s="21" t="s">
        <v>13</v>
      </c>
      <c r="BC2" s="22" t="s">
        <v>14</v>
      </c>
      <c r="BD2" s="23" t="s">
        <v>15</v>
      </c>
      <c r="BE2" s="23" t="s">
        <v>16</v>
      </c>
      <c r="BF2" s="23" t="s">
        <v>10</v>
      </c>
      <c r="BG2" s="23" t="s">
        <v>11</v>
      </c>
      <c r="BH2" s="23" t="s">
        <v>12</v>
      </c>
      <c r="BI2" s="21" t="s">
        <v>13</v>
      </c>
      <c r="BJ2" s="22" t="s">
        <v>14</v>
      </c>
      <c r="BK2" s="23" t="s">
        <v>15</v>
      </c>
      <c r="BL2" s="23" t="s">
        <v>16</v>
      </c>
      <c r="BM2" s="23" t="s">
        <v>10</v>
      </c>
      <c r="BN2" s="23" t="s">
        <v>11</v>
      </c>
      <c r="BO2" s="23" t="s">
        <v>12</v>
      </c>
      <c r="BP2" s="21" t="s">
        <v>13</v>
      </c>
      <c r="BQ2" s="22" t="s">
        <v>14</v>
      </c>
      <c r="BR2" s="24" t="s">
        <v>15</v>
      </c>
    </row>
    <row r="3" spans="1:70" s="7" customFormat="1" ht="32.25" customHeight="1" thickBot="1" x14ac:dyDescent="0.25">
      <c r="A3" s="80" t="s">
        <v>17</v>
      </c>
      <c r="B3" s="80" t="s">
        <v>18</v>
      </c>
      <c r="C3" s="81" t="s">
        <v>52</v>
      </c>
      <c r="D3" s="156" t="s">
        <v>8</v>
      </c>
      <c r="E3" s="157" t="s">
        <v>20</v>
      </c>
      <c r="F3" s="221" t="s">
        <v>64</v>
      </c>
      <c r="G3" s="158" t="s">
        <v>9</v>
      </c>
      <c r="H3" s="158" t="s">
        <v>54</v>
      </c>
      <c r="I3" s="73">
        <v>42186</v>
      </c>
      <c r="J3" s="74">
        <v>42187</v>
      </c>
      <c r="K3" s="74">
        <v>42188</v>
      </c>
      <c r="L3" s="75">
        <v>42189</v>
      </c>
      <c r="M3" s="75">
        <v>42190</v>
      </c>
      <c r="N3" s="74">
        <v>42191</v>
      </c>
      <c r="O3" s="74">
        <v>42192</v>
      </c>
      <c r="P3" s="74">
        <v>42193</v>
      </c>
      <c r="Q3" s="74">
        <v>42194</v>
      </c>
      <c r="R3" s="74">
        <v>42195</v>
      </c>
      <c r="S3" s="75">
        <v>42196</v>
      </c>
      <c r="T3" s="75">
        <v>42197</v>
      </c>
      <c r="U3" s="74">
        <v>42198</v>
      </c>
      <c r="V3" s="74">
        <v>42199</v>
      </c>
      <c r="W3" s="74">
        <v>42200</v>
      </c>
      <c r="X3" s="74">
        <v>42201</v>
      </c>
      <c r="Y3" s="74">
        <v>42202</v>
      </c>
      <c r="Z3" s="75">
        <v>42203</v>
      </c>
      <c r="AA3" s="75">
        <v>42204</v>
      </c>
      <c r="AB3" s="74">
        <v>42205</v>
      </c>
      <c r="AC3" s="74">
        <v>42206</v>
      </c>
      <c r="AD3" s="74">
        <v>42207</v>
      </c>
      <c r="AE3" s="74">
        <v>42208</v>
      </c>
      <c r="AF3" s="74">
        <v>42209</v>
      </c>
      <c r="AG3" s="75">
        <v>42210</v>
      </c>
      <c r="AH3" s="75">
        <v>42211</v>
      </c>
      <c r="AI3" s="74">
        <v>42212</v>
      </c>
      <c r="AJ3" s="74">
        <v>42213</v>
      </c>
      <c r="AK3" s="74">
        <v>42214</v>
      </c>
      <c r="AL3" s="74">
        <v>42215</v>
      </c>
      <c r="AM3" s="76">
        <v>42216</v>
      </c>
      <c r="AN3" s="131">
        <v>42217</v>
      </c>
      <c r="AO3" s="132">
        <v>42218</v>
      </c>
      <c r="AP3" s="133">
        <v>42219</v>
      </c>
      <c r="AQ3" s="133">
        <v>42220</v>
      </c>
      <c r="AR3" s="133">
        <v>42221</v>
      </c>
      <c r="AS3" s="133">
        <v>42222</v>
      </c>
      <c r="AT3" s="133">
        <v>42223</v>
      </c>
      <c r="AU3" s="131">
        <v>42224</v>
      </c>
      <c r="AV3" s="132">
        <v>42225</v>
      </c>
      <c r="AW3" s="133">
        <v>42226</v>
      </c>
      <c r="AX3" s="133">
        <v>42227</v>
      </c>
      <c r="AY3" s="133">
        <v>42228</v>
      </c>
      <c r="AZ3" s="133">
        <v>42229</v>
      </c>
      <c r="BA3" s="133">
        <v>42230</v>
      </c>
      <c r="BB3" s="131">
        <v>42231</v>
      </c>
      <c r="BC3" s="132">
        <v>42232</v>
      </c>
      <c r="BD3" s="133">
        <v>42233</v>
      </c>
      <c r="BE3" s="133">
        <v>42234</v>
      </c>
      <c r="BF3" s="133">
        <v>42235</v>
      </c>
      <c r="BG3" s="133">
        <v>42236</v>
      </c>
      <c r="BH3" s="133">
        <v>42237</v>
      </c>
      <c r="BI3" s="131">
        <v>42238</v>
      </c>
      <c r="BJ3" s="132">
        <v>42239</v>
      </c>
      <c r="BK3" s="133">
        <v>42240</v>
      </c>
      <c r="BL3" s="133">
        <v>42241</v>
      </c>
      <c r="BM3" s="133">
        <v>42242</v>
      </c>
      <c r="BN3" s="133">
        <v>42243</v>
      </c>
      <c r="BO3" s="133">
        <v>42244</v>
      </c>
      <c r="BP3" s="131">
        <v>42245</v>
      </c>
      <c r="BQ3" s="132">
        <v>42246</v>
      </c>
      <c r="BR3" s="134">
        <v>42247</v>
      </c>
    </row>
    <row r="4" spans="1:70" ht="28.5" customHeight="1" x14ac:dyDescent="0.25">
      <c r="A4" s="82" t="s">
        <v>25</v>
      </c>
      <c r="B4" s="83" t="s">
        <v>26</v>
      </c>
      <c r="C4" s="83" t="s">
        <v>57</v>
      </c>
      <c r="D4" s="206"/>
      <c r="E4" s="208" t="s">
        <v>63</v>
      </c>
      <c r="F4" s="208"/>
      <c r="G4" s="167"/>
      <c r="H4" s="126">
        <f t="shared" ref="G4:H11" si="0">COUNTIF(J4:AM4,"C")</f>
        <v>0</v>
      </c>
      <c r="I4" s="145"/>
      <c r="J4" s="11"/>
      <c r="K4" s="11"/>
      <c r="L4" s="12"/>
      <c r="M4" s="12"/>
      <c r="N4" s="11"/>
      <c r="O4" s="11"/>
      <c r="P4" s="11"/>
      <c r="Q4" s="11"/>
      <c r="R4" s="11"/>
      <c r="S4" s="12"/>
      <c r="T4" s="12"/>
      <c r="U4" s="11"/>
      <c r="V4" s="11"/>
      <c r="W4" s="11"/>
      <c r="X4" s="11"/>
      <c r="Y4" s="11"/>
      <c r="Z4" s="12"/>
      <c r="AA4" s="12"/>
      <c r="AB4" s="11"/>
      <c r="AC4" s="11"/>
      <c r="AD4" s="11"/>
      <c r="AE4" s="11"/>
      <c r="AF4" s="11"/>
      <c r="AG4" s="12"/>
      <c r="AH4" s="12"/>
      <c r="AI4" s="11"/>
      <c r="AJ4" s="11"/>
      <c r="AK4" s="11"/>
      <c r="AL4" s="11"/>
      <c r="AM4" s="13"/>
      <c r="AN4" s="136"/>
      <c r="AO4" s="135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118"/>
      <c r="BN4" s="118"/>
      <c r="BO4" s="118"/>
      <c r="BP4" s="118"/>
      <c r="BQ4" s="118"/>
      <c r="BR4" s="102"/>
    </row>
    <row r="5" spans="1:70" ht="28.5" customHeight="1" x14ac:dyDescent="0.25">
      <c r="A5" s="61" t="s">
        <v>27</v>
      </c>
      <c r="B5" s="62" t="s">
        <v>28</v>
      </c>
      <c r="C5" s="62" t="s">
        <v>57</v>
      </c>
      <c r="D5" s="160"/>
      <c r="E5" s="209"/>
      <c r="F5" s="209"/>
      <c r="G5" s="159"/>
      <c r="H5" s="10">
        <f t="shared" si="0"/>
        <v>0</v>
      </c>
      <c r="I5" s="137"/>
      <c r="J5" s="14"/>
      <c r="K5" s="14"/>
      <c r="L5" s="15"/>
      <c r="M5" s="15"/>
      <c r="N5" s="14"/>
      <c r="O5" s="14"/>
      <c r="P5" s="14"/>
      <c r="Q5" s="14"/>
      <c r="R5" s="14"/>
      <c r="S5" s="15"/>
      <c r="T5" s="15"/>
      <c r="U5" s="14"/>
      <c r="V5" s="14"/>
      <c r="W5" s="14"/>
      <c r="X5" s="14"/>
      <c r="Y5" s="14"/>
      <c r="Z5" s="15"/>
      <c r="AA5" s="15"/>
      <c r="AB5" s="14"/>
      <c r="AC5" s="14"/>
      <c r="AD5" s="14"/>
      <c r="AE5" s="14"/>
      <c r="AF5" s="14"/>
      <c r="AG5" s="15"/>
      <c r="AH5" s="15"/>
      <c r="AI5" s="14"/>
      <c r="AJ5" s="14"/>
      <c r="AK5" s="14"/>
      <c r="AL5" s="14"/>
      <c r="AM5" s="16"/>
      <c r="AN5" s="137"/>
      <c r="AO5" s="20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6"/>
    </row>
    <row r="6" spans="1:70" ht="28.5" customHeight="1" x14ac:dyDescent="0.25">
      <c r="A6" s="61" t="s">
        <v>29</v>
      </c>
      <c r="B6" s="62" t="s">
        <v>30</v>
      </c>
      <c r="C6" s="89" t="s">
        <v>58</v>
      </c>
      <c r="D6" s="160" t="s">
        <v>56</v>
      </c>
      <c r="E6" s="209">
        <v>42216</v>
      </c>
      <c r="F6" s="209"/>
      <c r="G6" s="116" t="e">
        <f ca="1">SUMPRODUCT((WEEKDAY(ROW(INDIRECT(#REF!&amp;":"&amp;#REF!)),2)&lt;7)*(COUNTIF(Férié!A2:A10,ROW(INDIRECT(#REF!&amp;":"&amp;#REF!)))=0))</f>
        <v>#REF!</v>
      </c>
      <c r="H6" s="10"/>
      <c r="I6" s="137"/>
      <c r="J6" s="14"/>
      <c r="K6" s="14"/>
      <c r="L6" s="15"/>
      <c r="M6" s="15"/>
      <c r="N6" s="14"/>
      <c r="O6" s="14"/>
      <c r="P6" s="14"/>
      <c r="Q6" s="14"/>
      <c r="R6" s="14"/>
      <c r="S6" s="15"/>
      <c r="T6" s="15"/>
      <c r="U6" s="14"/>
      <c r="V6" s="14"/>
      <c r="W6" s="14"/>
      <c r="X6" s="14"/>
      <c r="Y6" s="14"/>
      <c r="Z6" s="15"/>
      <c r="AA6" s="15"/>
      <c r="AB6" s="14"/>
      <c r="AC6" s="14"/>
      <c r="AD6" s="14"/>
      <c r="AE6" s="14"/>
      <c r="AF6" s="14"/>
      <c r="AG6" s="15"/>
      <c r="AH6" s="15"/>
      <c r="AI6" s="14"/>
      <c r="AJ6" s="14"/>
      <c r="AK6" s="14"/>
      <c r="AL6" s="14"/>
      <c r="AM6" s="16"/>
      <c r="AN6" s="140"/>
      <c r="AO6" s="20"/>
      <c r="AP6" s="141"/>
      <c r="AQ6" s="141"/>
      <c r="AR6" s="141"/>
      <c r="AS6" s="141"/>
      <c r="AT6" s="141"/>
      <c r="AU6" s="141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6"/>
    </row>
    <row r="7" spans="1:70" ht="28.5" customHeight="1" x14ac:dyDescent="0.25">
      <c r="A7" s="61" t="s">
        <v>31</v>
      </c>
      <c r="B7" s="62" t="s">
        <v>32</v>
      </c>
      <c r="C7" s="89" t="s">
        <v>58</v>
      </c>
      <c r="D7" s="160"/>
      <c r="E7" s="209"/>
      <c r="F7" s="209"/>
      <c r="G7" s="159">
        <f>COUNTIF(I7:AL7,"d")</f>
        <v>0</v>
      </c>
      <c r="H7" s="10">
        <f>COUNTIF(J7:AM7,"d")</f>
        <v>0</v>
      </c>
      <c r="I7" s="137"/>
      <c r="J7" s="14"/>
      <c r="K7" s="14"/>
      <c r="L7" s="15"/>
      <c r="M7" s="15"/>
      <c r="N7" s="14"/>
      <c r="O7" s="14"/>
      <c r="P7" s="14"/>
      <c r="Q7" s="14"/>
      <c r="R7" s="14"/>
      <c r="S7" s="15"/>
      <c r="T7" s="15"/>
      <c r="U7" s="14"/>
      <c r="V7" s="14"/>
      <c r="W7" s="14"/>
      <c r="X7" s="14"/>
      <c r="Y7" s="14"/>
      <c r="Z7" s="15"/>
      <c r="AA7" s="15"/>
      <c r="AB7" s="14"/>
      <c r="AC7" s="14"/>
      <c r="AD7" s="14"/>
      <c r="AE7" s="14"/>
      <c r="AF7" s="14"/>
      <c r="AG7" s="15"/>
      <c r="AH7" s="15"/>
      <c r="AI7" s="92"/>
      <c r="AJ7" s="92"/>
      <c r="AK7" s="92"/>
      <c r="AL7" s="92"/>
      <c r="AM7" s="93"/>
      <c r="AN7" s="137"/>
      <c r="AO7" s="20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6"/>
    </row>
    <row r="8" spans="1:70" ht="28.5" customHeight="1" x14ac:dyDescent="0.25">
      <c r="A8" s="61" t="s">
        <v>33</v>
      </c>
      <c r="B8" s="62" t="s">
        <v>34</v>
      </c>
      <c r="C8" s="89" t="s">
        <v>58</v>
      </c>
      <c r="D8" s="160"/>
      <c r="E8" s="209"/>
      <c r="F8" s="209"/>
      <c r="G8" s="159">
        <f>COUNTIF(I8:AL8,"jour")</f>
        <v>0</v>
      </c>
      <c r="H8" s="10">
        <f>COUNTIF(J8:AM8,"jour")</f>
        <v>0</v>
      </c>
      <c r="I8" s="137"/>
      <c r="J8" s="14"/>
      <c r="K8" s="14"/>
      <c r="L8" s="15"/>
      <c r="M8" s="15"/>
      <c r="N8" s="14"/>
      <c r="O8" s="14"/>
      <c r="P8" s="14"/>
      <c r="Q8" s="14"/>
      <c r="R8" s="14"/>
      <c r="S8" s="15"/>
      <c r="T8" s="15"/>
      <c r="U8" s="14"/>
      <c r="V8" s="14"/>
      <c r="W8" s="14"/>
      <c r="X8" s="14"/>
      <c r="Y8" s="14"/>
      <c r="Z8" s="15"/>
      <c r="AA8" s="15"/>
      <c r="AB8" s="14"/>
      <c r="AC8" s="14"/>
      <c r="AD8" s="14"/>
      <c r="AE8" s="14"/>
      <c r="AF8" s="14"/>
      <c r="AG8" s="15"/>
      <c r="AH8" s="15"/>
      <c r="AI8" s="14"/>
      <c r="AJ8" s="14"/>
      <c r="AK8" s="14"/>
      <c r="AL8" s="14"/>
      <c r="AM8" s="16"/>
      <c r="AN8" s="137"/>
      <c r="AO8" s="20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6"/>
    </row>
    <row r="9" spans="1:70" ht="28.5" customHeight="1" x14ac:dyDescent="0.25">
      <c r="A9" s="61" t="s">
        <v>35</v>
      </c>
      <c r="B9" s="62" t="s">
        <v>36</v>
      </c>
      <c r="C9" s="89" t="s">
        <v>58</v>
      </c>
      <c r="D9" s="160"/>
      <c r="E9" s="209"/>
      <c r="F9" s="209"/>
      <c r="G9" s="159">
        <f>COUNTIF(I9:AL9,"C")</f>
        <v>0</v>
      </c>
      <c r="H9" s="10">
        <f>COUNTIF(J9:AM9,"C")</f>
        <v>0</v>
      </c>
      <c r="I9" s="137"/>
      <c r="J9" s="14"/>
      <c r="K9" s="14"/>
      <c r="L9" s="15"/>
      <c r="M9" s="15"/>
      <c r="N9" s="14"/>
      <c r="O9" s="14"/>
      <c r="P9" s="14"/>
      <c r="Q9" s="14"/>
      <c r="R9" s="14"/>
      <c r="S9" s="15"/>
      <c r="T9" s="15"/>
      <c r="U9" s="14"/>
      <c r="V9" s="14"/>
      <c r="W9" s="14"/>
      <c r="X9" s="14"/>
      <c r="Y9" s="14"/>
      <c r="Z9" s="15"/>
      <c r="AA9" s="15"/>
      <c r="AB9" s="14"/>
      <c r="AC9" s="14"/>
      <c r="AD9" s="14"/>
      <c r="AE9" s="14"/>
      <c r="AF9" s="14"/>
      <c r="AG9" s="15"/>
      <c r="AH9" s="15"/>
      <c r="AI9" s="14"/>
      <c r="AJ9" s="14"/>
      <c r="AK9" s="14"/>
      <c r="AL9" s="14"/>
      <c r="AM9" s="16"/>
      <c r="AN9" s="137"/>
      <c r="AO9" s="20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6"/>
    </row>
    <row r="10" spans="1:70" ht="28.5" customHeight="1" x14ac:dyDescent="0.25">
      <c r="A10" s="61" t="s">
        <v>37</v>
      </c>
      <c r="B10" s="62" t="s">
        <v>38</v>
      </c>
      <c r="C10" s="62" t="s">
        <v>59</v>
      </c>
      <c r="D10" s="160" t="s">
        <v>51</v>
      </c>
      <c r="E10" s="209">
        <v>42202</v>
      </c>
      <c r="F10" s="209"/>
      <c r="G10" s="159">
        <v>10</v>
      </c>
      <c r="H10" s="10">
        <v>10</v>
      </c>
      <c r="I10" s="137"/>
      <c r="J10" s="14"/>
      <c r="K10" s="14"/>
      <c r="L10" s="15"/>
      <c r="M10" s="15"/>
      <c r="N10" s="92"/>
      <c r="O10" s="92"/>
      <c r="P10" s="92"/>
      <c r="Q10" s="92"/>
      <c r="R10" s="92"/>
      <c r="S10" s="15"/>
      <c r="T10" s="15"/>
      <c r="U10" s="92"/>
      <c r="V10" s="92"/>
      <c r="W10" s="92"/>
      <c r="X10" s="92"/>
      <c r="Y10" s="92"/>
      <c r="Z10" s="15"/>
      <c r="AA10" s="15"/>
      <c r="AB10" s="14"/>
      <c r="AC10" s="14"/>
      <c r="AD10" s="14"/>
      <c r="AE10" s="14"/>
      <c r="AF10" s="14"/>
      <c r="AG10" s="15"/>
      <c r="AH10" s="15"/>
      <c r="AI10" s="14"/>
      <c r="AJ10" s="14"/>
      <c r="AK10" s="14"/>
      <c r="AL10" s="14"/>
      <c r="AM10" s="16"/>
      <c r="AN10" s="137"/>
      <c r="AO10" s="20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6"/>
    </row>
    <row r="11" spans="1:70" ht="28.5" customHeight="1" x14ac:dyDescent="0.25">
      <c r="A11" s="61" t="s">
        <v>39</v>
      </c>
      <c r="B11" s="62" t="s">
        <v>40</v>
      </c>
      <c r="C11" s="62" t="s">
        <v>59</v>
      </c>
      <c r="D11" s="160"/>
      <c r="E11" s="209"/>
      <c r="F11" s="209"/>
      <c r="G11" s="159">
        <f t="shared" si="0"/>
        <v>0</v>
      </c>
      <c r="H11" s="10">
        <f t="shared" si="0"/>
        <v>0</v>
      </c>
      <c r="I11" s="137"/>
      <c r="J11" s="14"/>
      <c r="K11" s="14"/>
      <c r="L11" s="15"/>
      <c r="M11" s="15"/>
      <c r="N11" s="14"/>
      <c r="O11" s="14"/>
      <c r="P11" s="14"/>
      <c r="Q11" s="14"/>
      <c r="R11" s="14"/>
      <c r="S11" s="15"/>
      <c r="T11" s="15"/>
      <c r="U11" s="14"/>
      <c r="V11" s="14"/>
      <c r="W11" s="14"/>
      <c r="X11" s="14"/>
      <c r="Y11" s="14"/>
      <c r="Z11" s="15"/>
      <c r="AA11" s="15"/>
      <c r="AB11" s="14"/>
      <c r="AC11" s="14"/>
      <c r="AD11" s="14"/>
      <c r="AE11" s="14"/>
      <c r="AF11" s="14"/>
      <c r="AG11" s="15"/>
      <c r="AH11" s="15"/>
      <c r="AI11" s="14"/>
      <c r="AJ11" s="14"/>
      <c r="AK11" s="14"/>
      <c r="AL11" s="14"/>
      <c r="AM11" s="16"/>
      <c r="AN11" s="137"/>
      <c r="AO11" s="20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6"/>
    </row>
    <row r="12" spans="1:70" ht="28.5" customHeight="1" x14ac:dyDescent="0.25">
      <c r="A12" s="63" t="s">
        <v>41</v>
      </c>
      <c r="B12" s="64" t="s">
        <v>42</v>
      </c>
      <c r="C12" s="62" t="s">
        <v>59</v>
      </c>
      <c r="D12" s="160"/>
      <c r="E12" s="209"/>
      <c r="F12" s="209"/>
      <c r="G12" s="161"/>
      <c r="H12" s="127"/>
      <c r="I12" s="124"/>
      <c r="J12" s="67"/>
      <c r="K12" s="67"/>
      <c r="L12" s="68"/>
      <c r="M12" s="68"/>
      <c r="N12" s="67"/>
      <c r="O12" s="67"/>
      <c r="P12" s="67"/>
      <c r="Q12" s="67"/>
      <c r="R12" s="67"/>
      <c r="S12" s="68"/>
      <c r="T12" s="68"/>
      <c r="U12" s="67"/>
      <c r="V12" s="67"/>
      <c r="W12" s="67"/>
      <c r="X12" s="67"/>
      <c r="Y12" s="67"/>
      <c r="Z12" s="68"/>
      <c r="AA12" s="68"/>
      <c r="AB12" s="67"/>
      <c r="AC12" s="67"/>
      <c r="AD12" s="67"/>
      <c r="AE12" s="67"/>
      <c r="AF12" s="67"/>
      <c r="AG12" s="68"/>
      <c r="AH12" s="68"/>
      <c r="AI12" s="67"/>
      <c r="AJ12" s="67"/>
      <c r="AK12" s="67"/>
      <c r="AL12" s="67"/>
      <c r="AM12" s="70"/>
      <c r="AN12" s="138"/>
      <c r="AO12" s="84"/>
      <c r="AP12" s="84"/>
      <c r="AQ12" s="84"/>
      <c r="AR12" s="84"/>
      <c r="AS12" s="84"/>
      <c r="AT12" s="84"/>
      <c r="AU12" s="84"/>
      <c r="AV12" s="84"/>
      <c r="AW12" s="84"/>
      <c r="AX12" s="84"/>
      <c r="AY12" s="84"/>
      <c r="AZ12" s="84"/>
      <c r="BA12" s="84"/>
      <c r="BB12" s="84"/>
      <c r="BC12" s="84"/>
      <c r="BD12" s="84"/>
      <c r="BE12" s="84"/>
      <c r="BF12" s="84"/>
      <c r="BG12" s="84"/>
      <c r="BH12" s="84"/>
      <c r="BI12" s="84"/>
      <c r="BJ12" s="84"/>
      <c r="BK12" s="84"/>
      <c r="BL12" s="84"/>
      <c r="BM12" s="84"/>
      <c r="BN12" s="84"/>
      <c r="BO12" s="84"/>
      <c r="BP12" s="84"/>
      <c r="BQ12" s="84"/>
      <c r="BR12" s="85"/>
    </row>
    <row r="13" spans="1:70" ht="28.5" customHeight="1" x14ac:dyDescent="0.25">
      <c r="A13" s="63" t="s">
        <v>43</v>
      </c>
      <c r="B13" s="64" t="s">
        <v>44</v>
      </c>
      <c r="C13" s="62" t="s">
        <v>59</v>
      </c>
      <c r="D13" s="160"/>
      <c r="E13" s="209"/>
      <c r="F13" s="209"/>
      <c r="G13" s="161"/>
      <c r="H13" s="127"/>
      <c r="I13" s="124"/>
      <c r="J13" s="67"/>
      <c r="K13" s="67"/>
      <c r="L13" s="68"/>
      <c r="M13" s="68"/>
      <c r="N13" s="67"/>
      <c r="O13" s="67"/>
      <c r="P13" s="67"/>
      <c r="Q13" s="67"/>
      <c r="R13" s="67"/>
      <c r="S13" s="68"/>
      <c r="T13" s="68"/>
      <c r="U13" s="67"/>
      <c r="V13" s="67"/>
      <c r="W13" s="67"/>
      <c r="X13" s="67"/>
      <c r="Y13" s="67"/>
      <c r="Z13" s="68"/>
      <c r="AA13" s="68"/>
      <c r="AB13" s="67"/>
      <c r="AC13" s="67"/>
      <c r="AD13" s="67"/>
      <c r="AE13" s="67"/>
      <c r="AF13" s="67"/>
      <c r="AG13" s="68"/>
      <c r="AH13" s="68"/>
      <c r="AI13" s="67"/>
      <c r="AJ13" s="67"/>
      <c r="AK13" s="67"/>
      <c r="AL13" s="67"/>
      <c r="AM13" s="70"/>
      <c r="AN13" s="138"/>
      <c r="AO13" s="84"/>
      <c r="AP13" s="84"/>
      <c r="AQ13" s="84"/>
      <c r="AR13" s="84"/>
      <c r="AS13" s="84"/>
      <c r="AT13" s="84"/>
      <c r="AU13" s="84"/>
      <c r="AV13" s="84"/>
      <c r="AW13" s="84"/>
      <c r="AX13" s="84"/>
      <c r="AY13" s="84"/>
      <c r="AZ13" s="84"/>
      <c r="BA13" s="84"/>
      <c r="BB13" s="84"/>
      <c r="BC13" s="84"/>
      <c r="BD13" s="84"/>
      <c r="BE13" s="84"/>
      <c r="BF13" s="84"/>
      <c r="BG13" s="84"/>
      <c r="BH13" s="84"/>
      <c r="BI13" s="84"/>
      <c r="BJ13" s="84"/>
      <c r="BK13" s="84"/>
      <c r="BL13" s="84"/>
      <c r="BM13" s="84"/>
      <c r="BN13" s="84"/>
      <c r="BO13" s="84"/>
      <c r="BP13" s="84"/>
      <c r="BQ13" s="84"/>
      <c r="BR13" s="85"/>
    </row>
    <row r="14" spans="1:70" ht="28.5" customHeight="1" x14ac:dyDescent="0.25">
      <c r="A14" s="63" t="s">
        <v>45</v>
      </c>
      <c r="B14" s="64" t="s">
        <v>46</v>
      </c>
      <c r="C14" s="62" t="s">
        <v>59</v>
      </c>
      <c r="D14" s="160">
        <v>42192</v>
      </c>
      <c r="E14" s="209">
        <v>42202</v>
      </c>
      <c r="F14" s="209"/>
      <c r="G14" s="161"/>
      <c r="H14" s="127"/>
      <c r="I14" s="124"/>
      <c r="J14" s="67"/>
      <c r="K14" s="67"/>
      <c r="L14" s="68"/>
      <c r="M14" s="68"/>
      <c r="N14" s="67"/>
      <c r="O14" s="144"/>
      <c r="P14" s="144"/>
      <c r="Q14" s="144"/>
      <c r="R14" s="144"/>
      <c r="S14" s="144"/>
      <c r="T14" s="68"/>
      <c r="U14" s="144"/>
      <c r="V14" s="144"/>
      <c r="W14" s="144"/>
      <c r="X14" s="144"/>
      <c r="Y14" s="144"/>
      <c r="Z14" s="68"/>
      <c r="AA14" s="68"/>
      <c r="AB14" s="67"/>
      <c r="AC14" s="67"/>
      <c r="AD14" s="67"/>
      <c r="AE14" s="67"/>
      <c r="AF14" s="67"/>
      <c r="AG14" s="68"/>
      <c r="AH14" s="68"/>
      <c r="AI14" s="67"/>
      <c r="AJ14" s="67"/>
      <c r="AK14" s="67"/>
      <c r="AL14" s="67"/>
      <c r="AM14" s="70"/>
      <c r="AN14" s="138"/>
      <c r="AO14" s="84"/>
      <c r="AP14" s="84"/>
      <c r="AQ14" s="84"/>
      <c r="AR14" s="84"/>
      <c r="AS14" s="84"/>
      <c r="AT14" s="84"/>
      <c r="AU14" s="84"/>
      <c r="AV14" s="84"/>
      <c r="AW14" s="84"/>
      <c r="AX14" s="84"/>
      <c r="AY14" s="84"/>
      <c r="AZ14" s="84"/>
      <c r="BA14" s="84"/>
      <c r="BB14" s="84"/>
      <c r="BC14" s="84"/>
      <c r="BD14" s="84"/>
      <c r="BE14" s="84"/>
      <c r="BF14" s="84"/>
      <c r="BG14" s="84"/>
      <c r="BH14" s="84"/>
      <c r="BI14" s="84"/>
      <c r="BJ14" s="84"/>
      <c r="BK14" s="84"/>
      <c r="BL14" s="84"/>
      <c r="BM14" s="84"/>
      <c r="BN14" s="84"/>
      <c r="BO14" s="84"/>
      <c r="BP14" s="84"/>
      <c r="BQ14" s="84"/>
      <c r="BR14" s="85"/>
    </row>
    <row r="15" spans="1:70" ht="28.5" customHeight="1" x14ac:dyDescent="0.25">
      <c r="A15" s="63" t="s">
        <v>47</v>
      </c>
      <c r="B15" s="64" t="s">
        <v>48</v>
      </c>
      <c r="C15" s="62" t="s">
        <v>59</v>
      </c>
      <c r="D15" s="160">
        <v>42230</v>
      </c>
      <c r="E15" s="209">
        <v>42247</v>
      </c>
      <c r="F15" s="209"/>
      <c r="G15" s="161"/>
      <c r="H15" s="127"/>
      <c r="I15" s="124"/>
      <c r="J15" s="67"/>
      <c r="K15" s="67"/>
      <c r="L15" s="68"/>
      <c r="M15" s="68"/>
      <c r="N15" s="67"/>
      <c r="O15" s="67"/>
      <c r="P15" s="67"/>
      <c r="Q15" s="67"/>
      <c r="R15" s="67"/>
      <c r="S15" s="68"/>
      <c r="T15" s="68"/>
      <c r="U15" s="67"/>
      <c r="V15" s="67"/>
      <c r="W15" s="67"/>
      <c r="X15" s="67"/>
      <c r="Y15" s="67"/>
      <c r="Z15" s="68"/>
      <c r="AA15" s="68"/>
      <c r="AB15" s="67"/>
      <c r="AC15" s="67"/>
      <c r="AD15" s="67"/>
      <c r="AE15" s="67"/>
      <c r="AF15" s="67"/>
      <c r="AG15" s="68"/>
      <c r="AH15" s="68"/>
      <c r="AI15" s="67"/>
      <c r="AJ15" s="67"/>
      <c r="AK15" s="67"/>
      <c r="AL15" s="67"/>
      <c r="AM15" s="70"/>
      <c r="AN15" s="138"/>
      <c r="AO15" s="84"/>
      <c r="AP15" s="84"/>
      <c r="AQ15" s="84"/>
      <c r="AR15" s="84"/>
      <c r="AS15" s="84"/>
      <c r="AT15" s="84"/>
      <c r="AU15" s="84"/>
      <c r="AV15" s="84"/>
      <c r="AW15" s="84"/>
      <c r="AX15" s="84"/>
      <c r="AY15" s="84"/>
      <c r="AZ15" s="84"/>
      <c r="BA15" s="84"/>
      <c r="BB15" s="84"/>
      <c r="BC15" s="84"/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4"/>
      <c r="BO15" s="84"/>
      <c r="BP15" s="84"/>
      <c r="BQ15" s="84"/>
      <c r="BR15" s="85"/>
    </row>
    <row r="16" spans="1:70" ht="28.5" customHeight="1" x14ac:dyDescent="0.25">
      <c r="A16" s="63" t="s">
        <v>49</v>
      </c>
      <c r="B16" s="64" t="s">
        <v>50</v>
      </c>
      <c r="C16" s="62" t="s">
        <v>59</v>
      </c>
      <c r="D16" s="160"/>
      <c r="E16" s="209"/>
      <c r="F16" s="209"/>
      <c r="G16" s="161"/>
      <c r="H16" s="127"/>
      <c r="I16" s="193"/>
      <c r="J16" s="194"/>
      <c r="K16" s="194"/>
      <c r="L16" s="195"/>
      <c r="M16" s="195"/>
      <c r="N16" s="194"/>
      <c r="O16" s="194"/>
      <c r="P16" s="194"/>
      <c r="Q16" s="194"/>
      <c r="R16" s="194"/>
      <c r="S16" s="195"/>
      <c r="T16" s="195"/>
      <c r="U16" s="194"/>
      <c r="V16" s="194"/>
      <c r="W16" s="194"/>
      <c r="X16" s="194"/>
      <c r="Y16" s="194"/>
      <c r="Z16" s="195"/>
      <c r="AA16" s="195"/>
      <c r="AB16" s="194"/>
      <c r="AC16" s="194"/>
      <c r="AD16" s="194"/>
      <c r="AE16" s="194"/>
      <c r="AF16" s="194"/>
      <c r="AG16" s="195"/>
      <c r="AH16" s="195"/>
      <c r="AI16" s="194"/>
      <c r="AJ16" s="194"/>
      <c r="AK16" s="194"/>
      <c r="AL16" s="194"/>
      <c r="AM16" s="196"/>
      <c r="AN16" s="197"/>
      <c r="AO16" s="198"/>
      <c r="AP16" s="198"/>
      <c r="AQ16" s="198"/>
      <c r="AR16" s="198"/>
      <c r="AS16" s="198"/>
      <c r="AT16" s="198"/>
      <c r="AU16" s="198"/>
      <c r="AV16" s="198"/>
      <c r="AW16" s="198"/>
      <c r="AX16" s="198"/>
      <c r="AY16" s="198"/>
      <c r="AZ16" s="198"/>
      <c r="BA16" s="198"/>
      <c r="BB16" s="198"/>
      <c r="BC16" s="198"/>
      <c r="BD16" s="198"/>
      <c r="BE16" s="198"/>
      <c r="BF16" s="198"/>
      <c r="BG16" s="198"/>
      <c r="BH16" s="198"/>
      <c r="BI16" s="198"/>
      <c r="BJ16" s="198"/>
      <c r="BK16" s="198"/>
      <c r="BL16" s="198"/>
      <c r="BM16" s="198"/>
      <c r="BN16" s="198"/>
      <c r="BO16" s="198"/>
      <c r="BP16" s="198"/>
      <c r="BQ16" s="198"/>
      <c r="BR16" s="199"/>
    </row>
    <row r="17" spans="1:70" ht="28.5" customHeight="1" thickBot="1" x14ac:dyDescent="0.3">
      <c r="A17" s="65" t="s">
        <v>61</v>
      </c>
      <c r="B17" s="66" t="s">
        <v>60</v>
      </c>
      <c r="C17" s="168" t="s">
        <v>62</v>
      </c>
      <c r="D17" s="207"/>
      <c r="E17" s="215"/>
      <c r="F17" s="223">
        <v>10</v>
      </c>
      <c r="G17" s="169"/>
      <c r="H17" s="128"/>
      <c r="I17" s="125"/>
      <c r="J17" s="71"/>
      <c r="K17" s="71"/>
      <c r="L17" s="72"/>
      <c r="M17" s="72"/>
      <c r="N17" s="71"/>
      <c r="O17" s="71"/>
      <c r="P17" s="71"/>
      <c r="Q17" s="71"/>
      <c r="R17" s="71"/>
      <c r="S17" s="72"/>
      <c r="T17" s="72"/>
      <c r="U17" s="71"/>
      <c r="V17" s="71"/>
      <c r="W17" s="71"/>
      <c r="X17" s="71"/>
      <c r="Y17" s="71"/>
      <c r="Z17" s="72"/>
      <c r="AA17" s="72"/>
      <c r="AB17" s="71"/>
      <c r="AC17" s="224"/>
      <c r="AD17" s="224"/>
      <c r="AE17" s="224"/>
      <c r="AF17" s="224"/>
      <c r="AG17" s="224"/>
      <c r="AH17" s="72"/>
      <c r="AI17" s="224"/>
      <c r="AJ17" s="224"/>
      <c r="AK17" s="224"/>
      <c r="AL17" s="224"/>
      <c r="AM17" s="225"/>
      <c r="AN17" s="139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6"/>
      <c r="BG17" s="86"/>
      <c r="BH17" s="86"/>
      <c r="BI17" s="86"/>
      <c r="BJ17" s="86"/>
      <c r="BK17" s="86"/>
      <c r="BL17" s="86"/>
      <c r="BM17" s="86"/>
      <c r="BN17" s="86"/>
      <c r="BO17" s="86"/>
      <c r="BP17" s="86"/>
      <c r="BQ17" s="86"/>
      <c r="BR17" s="87"/>
    </row>
    <row r="20" spans="1:70" x14ac:dyDescent="0.25">
      <c r="D20" s="19" t="e">
        <f ca="1">SUMPRODUCT((WEEKDAY(ROW(INDIRECT(D4&amp;":"&amp;E4)),2)&lt;7)*(COUNTIF(Férié!A2:A10,ROW(INDIRECT(D4&amp;":"&amp;E4)))=0))</f>
        <v>#REF!</v>
      </c>
    </row>
  </sheetData>
  <mergeCells count="2">
    <mergeCell ref="A1:H1"/>
    <mergeCell ref="A2:H2"/>
  </mergeCells>
  <conditionalFormatting sqref="J4:AM11">
    <cfRule type="expression" dxfId="97" priority="12">
      <formula>#REF!="F"</formula>
    </cfRule>
    <cfRule type="cellIs" dxfId="96" priority="13" operator="equal">
      <formula>"C"</formula>
    </cfRule>
    <cfRule type="cellIs" dxfId="95" priority="14" operator="equal">
      <formula>"F"</formula>
    </cfRule>
    <cfRule type="cellIs" dxfId="94" priority="15" operator="equal">
      <formula>"M"</formula>
    </cfRule>
    <cfRule type="cellIs" dxfId="93" priority="16" operator="equal">
      <formula>"A"</formula>
    </cfRule>
  </conditionalFormatting>
  <conditionalFormatting sqref="J2:AM3 I2">
    <cfRule type="expression" dxfId="92" priority="18">
      <formula>#REF!="F"</formula>
    </cfRule>
  </conditionalFormatting>
  <conditionalFormatting sqref="AO2:AT3 AN2 AW2:BA3 BD2:BH3 BK2:BO3 BR2:BR3">
    <cfRule type="expression" dxfId="91" priority="10">
      <formula>#REF!="F"</formula>
    </cfRule>
  </conditionalFormatting>
  <conditionalFormatting sqref="AV2:AV3 AU2">
    <cfRule type="expression" dxfId="90" priority="9">
      <formula>#REF!="F"</formula>
    </cfRule>
  </conditionalFormatting>
  <conditionalFormatting sqref="BC2:BC3 BB2">
    <cfRule type="expression" dxfId="89" priority="8">
      <formula>#REF!="F"</formula>
    </cfRule>
  </conditionalFormatting>
  <conditionalFormatting sqref="BJ2:BJ3 BI2">
    <cfRule type="expression" dxfId="88" priority="7">
      <formula>#REF!="F"</formula>
    </cfRule>
  </conditionalFormatting>
  <conditionalFormatting sqref="BQ2:BQ3 BP2">
    <cfRule type="expression" dxfId="87" priority="6">
      <formula>#REF!="F"</formula>
    </cfRule>
  </conditionalFormatting>
  <conditionalFormatting sqref="AP4:BR11">
    <cfRule type="expression" dxfId="86" priority="1">
      <formula>#REF!="F"</formula>
    </cfRule>
    <cfRule type="cellIs" dxfId="85" priority="2" operator="equal">
      <formula>"C"</formula>
    </cfRule>
    <cfRule type="cellIs" dxfId="84" priority="3" operator="equal">
      <formula>"F"</formula>
    </cfRule>
    <cfRule type="cellIs" dxfId="83" priority="4" operator="equal">
      <formula>"M"</formula>
    </cfRule>
    <cfRule type="cellIs" dxfId="82" priority="5" operator="equal">
      <formula>"A"</formula>
    </cfRule>
  </conditionalFormatting>
  <pageMargins left="0.7" right="0.7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"/>
  <sheetViews>
    <sheetView workbookViewId="0">
      <selection activeCell="E6" sqref="E6"/>
    </sheetView>
  </sheetViews>
  <sheetFormatPr baseColWidth="10" defaultRowHeight="15" x14ac:dyDescent="0.25"/>
  <cols>
    <col min="1" max="1" width="21.140625" style="3" customWidth="1"/>
    <col min="2" max="2" width="11.85546875" style="3" customWidth="1"/>
    <col min="3" max="3" width="15.5703125" style="3" customWidth="1"/>
    <col min="4" max="6" width="11.85546875" style="3" customWidth="1"/>
    <col min="7" max="7" width="7.85546875" style="19" customWidth="1"/>
    <col min="8" max="8" width="11.5703125" style="19" customWidth="1"/>
    <col min="9" max="9" width="5.5703125" style="46" customWidth="1"/>
    <col min="10" max="40" width="5.42578125" style="2" customWidth="1"/>
    <col min="41" max="16384" width="11.42578125" style="3"/>
  </cols>
  <sheetData>
    <row r="1" spans="1:41" ht="44.25" customHeight="1" thickBot="1" x14ac:dyDescent="0.3">
      <c r="A1" s="226" t="s">
        <v>22</v>
      </c>
      <c r="B1" s="227"/>
      <c r="C1" s="227"/>
      <c r="D1" s="227"/>
      <c r="E1" s="227"/>
      <c r="F1" s="227"/>
      <c r="G1" s="227"/>
      <c r="H1" s="227"/>
      <c r="I1" s="227"/>
      <c r="J1" s="1"/>
    </row>
    <row r="2" spans="1:41" ht="40.5" customHeight="1" thickBot="1" x14ac:dyDescent="0.3">
      <c r="G2" s="4"/>
      <c r="H2" s="4"/>
      <c r="I2" s="108"/>
      <c r="J2" s="26" t="s">
        <v>16</v>
      </c>
      <c r="K2" s="27" t="s">
        <v>10</v>
      </c>
      <c r="L2" s="27" t="s">
        <v>11</v>
      </c>
      <c r="M2" s="27" t="s">
        <v>12</v>
      </c>
      <c r="N2" s="32" t="s">
        <v>13</v>
      </c>
      <c r="O2" s="32" t="s">
        <v>14</v>
      </c>
      <c r="P2" s="27" t="s">
        <v>15</v>
      </c>
      <c r="Q2" s="27" t="s">
        <v>16</v>
      </c>
      <c r="R2" s="27" t="s">
        <v>10</v>
      </c>
      <c r="S2" s="27" t="s">
        <v>11</v>
      </c>
      <c r="T2" s="27" t="s">
        <v>12</v>
      </c>
      <c r="U2" s="32" t="s">
        <v>13</v>
      </c>
      <c r="V2" s="32" t="s">
        <v>14</v>
      </c>
      <c r="W2" s="27" t="s">
        <v>15</v>
      </c>
      <c r="X2" s="27" t="s">
        <v>16</v>
      </c>
      <c r="Y2" s="27" t="s">
        <v>10</v>
      </c>
      <c r="Z2" s="27" t="s">
        <v>11</v>
      </c>
      <c r="AA2" s="27" t="s">
        <v>12</v>
      </c>
      <c r="AB2" s="32" t="s">
        <v>13</v>
      </c>
      <c r="AC2" s="32" t="s">
        <v>14</v>
      </c>
      <c r="AD2" s="27" t="s">
        <v>15</v>
      </c>
      <c r="AE2" s="27" t="s">
        <v>16</v>
      </c>
      <c r="AF2" s="27" t="s">
        <v>10</v>
      </c>
      <c r="AG2" s="27" t="s">
        <v>11</v>
      </c>
      <c r="AH2" s="27" t="s">
        <v>12</v>
      </c>
      <c r="AI2" s="32" t="s">
        <v>13</v>
      </c>
      <c r="AJ2" s="32" t="s">
        <v>14</v>
      </c>
      <c r="AK2" s="27" t="s">
        <v>15</v>
      </c>
      <c r="AL2" s="27" t="s">
        <v>16</v>
      </c>
      <c r="AM2" s="27" t="s">
        <v>10</v>
      </c>
      <c r="AN2" s="28"/>
    </row>
    <row r="3" spans="1:41" s="7" customFormat="1" ht="32.25" customHeight="1" thickBot="1" x14ac:dyDescent="0.25">
      <c r="A3" s="80" t="s">
        <v>17</v>
      </c>
      <c r="B3" s="80" t="s">
        <v>18</v>
      </c>
      <c r="C3" s="81" t="s">
        <v>52</v>
      </c>
      <c r="D3" s="156" t="s">
        <v>8</v>
      </c>
      <c r="E3" s="157" t="s">
        <v>20</v>
      </c>
      <c r="F3" s="221" t="s">
        <v>64</v>
      </c>
      <c r="G3" s="158" t="s">
        <v>9</v>
      </c>
      <c r="H3" s="158" t="s">
        <v>54</v>
      </c>
      <c r="I3" s="107" t="s">
        <v>9</v>
      </c>
      <c r="J3" s="94">
        <v>42248</v>
      </c>
      <c r="K3" s="95">
        <v>42249</v>
      </c>
      <c r="L3" s="95">
        <v>42250</v>
      </c>
      <c r="M3" s="95">
        <v>42251</v>
      </c>
      <c r="N3" s="96">
        <v>42252</v>
      </c>
      <c r="O3" s="96">
        <v>42253</v>
      </c>
      <c r="P3" s="95">
        <v>42254</v>
      </c>
      <c r="Q3" s="95">
        <v>42255</v>
      </c>
      <c r="R3" s="95">
        <v>42256</v>
      </c>
      <c r="S3" s="95">
        <v>42257</v>
      </c>
      <c r="T3" s="95">
        <v>42258</v>
      </c>
      <c r="U3" s="96">
        <v>42259</v>
      </c>
      <c r="V3" s="96">
        <v>42260</v>
      </c>
      <c r="W3" s="95">
        <v>42261</v>
      </c>
      <c r="X3" s="95">
        <v>42262</v>
      </c>
      <c r="Y3" s="95">
        <v>42263</v>
      </c>
      <c r="Z3" s="95">
        <v>42264</v>
      </c>
      <c r="AA3" s="95">
        <v>42265</v>
      </c>
      <c r="AB3" s="96">
        <v>42266</v>
      </c>
      <c r="AC3" s="96">
        <v>42267</v>
      </c>
      <c r="AD3" s="95">
        <v>42268</v>
      </c>
      <c r="AE3" s="95">
        <v>42269</v>
      </c>
      <c r="AF3" s="95">
        <v>42270</v>
      </c>
      <c r="AG3" s="95">
        <v>42271</v>
      </c>
      <c r="AH3" s="95">
        <v>42272</v>
      </c>
      <c r="AI3" s="96">
        <v>42273</v>
      </c>
      <c r="AJ3" s="96">
        <v>42274</v>
      </c>
      <c r="AK3" s="95">
        <v>42275</v>
      </c>
      <c r="AL3" s="95">
        <v>42276</v>
      </c>
      <c r="AM3" s="95">
        <v>42277</v>
      </c>
      <c r="AN3" s="97"/>
    </row>
    <row r="4" spans="1:41" ht="28.5" customHeight="1" x14ac:dyDescent="0.25">
      <c r="A4" s="82" t="s">
        <v>25</v>
      </c>
      <c r="B4" s="88" t="s">
        <v>26</v>
      </c>
      <c r="C4" s="88" t="s">
        <v>57</v>
      </c>
      <c r="D4" s="210">
        <v>42248</v>
      </c>
      <c r="E4" s="214" t="s">
        <v>63</v>
      </c>
      <c r="F4" s="220"/>
      <c r="G4" s="117"/>
      <c r="H4" s="188"/>
      <c r="I4" s="153"/>
      <c r="J4" s="109"/>
      <c r="K4" s="110"/>
      <c r="L4" s="111"/>
      <c r="M4" s="112"/>
      <c r="N4" s="106"/>
      <c r="O4" s="106"/>
      <c r="P4" s="112"/>
      <c r="Q4" s="112"/>
      <c r="R4" s="112"/>
      <c r="S4" s="112"/>
      <c r="T4" s="112"/>
      <c r="U4" s="106"/>
      <c r="V4" s="106"/>
      <c r="W4" s="112"/>
      <c r="X4" s="112"/>
      <c r="Y4" s="112"/>
      <c r="Z4" s="112"/>
      <c r="AA4" s="112"/>
      <c r="AB4" s="106"/>
      <c r="AC4" s="106"/>
      <c r="AD4" s="112"/>
      <c r="AE4" s="112"/>
      <c r="AF4" s="112"/>
      <c r="AG4" s="112"/>
      <c r="AH4" s="112"/>
      <c r="AI4" s="106"/>
      <c r="AJ4" s="106"/>
      <c r="AK4" s="112"/>
      <c r="AL4" s="112"/>
      <c r="AM4" s="112"/>
      <c r="AN4" s="102"/>
      <c r="AO4" s="98"/>
    </row>
    <row r="5" spans="1:41" ht="28.5" customHeight="1" x14ac:dyDescent="0.25">
      <c r="A5" s="61" t="s">
        <v>27</v>
      </c>
      <c r="B5" s="89" t="s">
        <v>28</v>
      </c>
      <c r="C5" s="89" t="s">
        <v>57</v>
      </c>
      <c r="D5" s="211"/>
      <c r="E5" s="211"/>
      <c r="F5" s="211"/>
      <c r="G5" s="164"/>
      <c r="H5" s="113"/>
      <c r="I5" s="146">
        <f t="shared" ref="I5:I11" si="0">COUNTIF(M5:AP5,"C")</f>
        <v>0</v>
      </c>
      <c r="J5" s="103"/>
      <c r="K5" s="67"/>
      <c r="L5" s="20"/>
      <c r="M5" s="14"/>
      <c r="N5" s="15"/>
      <c r="O5" s="15"/>
      <c r="P5" s="14"/>
      <c r="Q5" s="14"/>
      <c r="R5" s="14"/>
      <c r="S5" s="14"/>
      <c r="T5" s="14"/>
      <c r="U5" s="15"/>
      <c r="V5" s="15"/>
      <c r="W5" s="14"/>
      <c r="X5" s="14"/>
      <c r="Y5" s="14"/>
      <c r="Z5" s="14"/>
      <c r="AA5" s="14"/>
      <c r="AB5" s="15"/>
      <c r="AC5" s="15"/>
      <c r="AD5" s="14"/>
      <c r="AE5" s="14"/>
      <c r="AF5" s="14"/>
      <c r="AG5" s="14"/>
      <c r="AH5" s="14"/>
      <c r="AI5" s="15"/>
      <c r="AJ5" s="15"/>
      <c r="AK5" s="14"/>
      <c r="AL5" s="14"/>
      <c r="AM5" s="14"/>
      <c r="AN5" s="16"/>
      <c r="AO5" s="99"/>
    </row>
    <row r="6" spans="1:41" ht="28.5" customHeight="1" x14ac:dyDescent="0.25">
      <c r="A6" s="61" t="s">
        <v>29</v>
      </c>
      <c r="B6" s="89" t="s">
        <v>30</v>
      </c>
      <c r="C6" s="89" t="s">
        <v>58</v>
      </c>
      <c r="D6" s="211"/>
      <c r="E6" s="211"/>
      <c r="F6" s="211"/>
      <c r="G6" s="164"/>
      <c r="H6" s="113"/>
      <c r="I6" s="146">
        <f t="shared" si="0"/>
        <v>0</v>
      </c>
      <c r="J6" s="103"/>
      <c r="K6" s="67"/>
      <c r="L6" s="20"/>
      <c r="M6" s="14"/>
      <c r="N6" s="15"/>
      <c r="O6" s="15"/>
      <c r="P6" s="14"/>
      <c r="Q6" s="14"/>
      <c r="R6" s="14"/>
      <c r="S6" s="14"/>
      <c r="T6" s="14"/>
      <c r="U6" s="15"/>
      <c r="V6" s="15"/>
      <c r="W6" s="14"/>
      <c r="X6" s="14"/>
      <c r="Y6" s="14"/>
      <c r="Z6" s="14"/>
      <c r="AA6" s="14"/>
      <c r="AB6" s="15"/>
      <c r="AC6" s="15"/>
      <c r="AD6" s="14"/>
      <c r="AE6" s="14"/>
      <c r="AF6" s="14"/>
      <c r="AG6" s="14"/>
      <c r="AH6" s="14"/>
      <c r="AI6" s="15"/>
      <c r="AJ6" s="15"/>
      <c r="AK6" s="14"/>
      <c r="AL6" s="14"/>
      <c r="AM6" s="14"/>
      <c r="AN6" s="16"/>
      <c r="AO6" s="99"/>
    </row>
    <row r="7" spans="1:41" ht="28.5" customHeight="1" x14ac:dyDescent="0.25">
      <c r="A7" s="61" t="s">
        <v>31</v>
      </c>
      <c r="B7" s="89" t="s">
        <v>32</v>
      </c>
      <c r="C7" s="89" t="s">
        <v>58</v>
      </c>
      <c r="D7" s="211"/>
      <c r="E7" s="211"/>
      <c r="F7" s="211"/>
      <c r="G7" s="164"/>
      <c r="H7" s="113"/>
      <c r="I7" s="146">
        <f t="shared" si="0"/>
        <v>0</v>
      </c>
      <c r="J7" s="103"/>
      <c r="K7" s="67"/>
      <c r="L7" s="20"/>
      <c r="M7" s="14"/>
      <c r="N7" s="15"/>
      <c r="O7" s="15"/>
      <c r="P7" s="14"/>
      <c r="Q7" s="14"/>
      <c r="R7" s="14"/>
      <c r="S7" s="14"/>
      <c r="T7" s="14"/>
      <c r="U7" s="15"/>
      <c r="V7" s="15"/>
      <c r="W7" s="14"/>
      <c r="X7" s="14"/>
      <c r="Y7" s="14"/>
      <c r="Z7" s="14"/>
      <c r="AA7" s="14"/>
      <c r="AB7" s="15"/>
      <c r="AC7" s="15"/>
      <c r="AD7" s="14"/>
      <c r="AE7" s="14"/>
      <c r="AF7" s="14"/>
      <c r="AG7" s="14"/>
      <c r="AH7" s="14"/>
      <c r="AI7" s="15"/>
      <c r="AJ7" s="15"/>
      <c r="AK7" s="14"/>
      <c r="AL7" s="14"/>
      <c r="AM7" s="14"/>
      <c r="AN7" s="16"/>
      <c r="AO7" s="99"/>
    </row>
    <row r="8" spans="1:41" ht="28.5" customHeight="1" x14ac:dyDescent="0.25">
      <c r="A8" s="61" t="s">
        <v>33</v>
      </c>
      <c r="B8" s="89" t="s">
        <v>34</v>
      </c>
      <c r="C8" s="89" t="s">
        <v>58</v>
      </c>
      <c r="D8" s="211"/>
      <c r="E8" s="211"/>
      <c r="F8" s="211"/>
      <c r="G8" s="164"/>
      <c r="H8" s="113"/>
      <c r="I8" s="146">
        <f t="shared" si="0"/>
        <v>0</v>
      </c>
      <c r="J8" s="103"/>
      <c r="K8" s="67"/>
      <c r="L8" s="20"/>
      <c r="M8" s="14"/>
      <c r="N8" s="15"/>
      <c r="O8" s="15"/>
      <c r="P8" s="14"/>
      <c r="Q8" s="14"/>
      <c r="R8" s="14"/>
      <c r="S8" s="14"/>
      <c r="T8" s="14"/>
      <c r="U8" s="15"/>
      <c r="V8" s="15"/>
      <c r="W8" s="14"/>
      <c r="X8" s="14"/>
      <c r="Y8" s="14"/>
      <c r="Z8" s="14"/>
      <c r="AA8" s="14"/>
      <c r="AB8" s="15"/>
      <c r="AC8" s="15"/>
      <c r="AD8" s="14"/>
      <c r="AE8" s="14"/>
      <c r="AF8" s="14"/>
      <c r="AG8" s="14"/>
      <c r="AH8" s="14"/>
      <c r="AI8" s="15"/>
      <c r="AJ8" s="15"/>
      <c r="AK8" s="14"/>
      <c r="AL8" s="14"/>
      <c r="AM8" s="14"/>
      <c r="AN8" s="16"/>
      <c r="AO8" s="99"/>
    </row>
    <row r="9" spans="1:41" ht="28.5" customHeight="1" x14ac:dyDescent="0.25">
      <c r="A9" s="61" t="s">
        <v>35</v>
      </c>
      <c r="B9" s="89" t="s">
        <v>36</v>
      </c>
      <c r="C9" s="89" t="s">
        <v>58</v>
      </c>
      <c r="D9" s="211"/>
      <c r="E9" s="211"/>
      <c r="F9" s="211"/>
      <c r="G9" s="164"/>
      <c r="H9" s="113"/>
      <c r="I9" s="146">
        <f t="shared" si="0"/>
        <v>0</v>
      </c>
      <c r="J9" s="103"/>
      <c r="K9" s="67"/>
      <c r="L9" s="20"/>
      <c r="M9" s="14"/>
      <c r="N9" s="15"/>
      <c r="O9" s="15"/>
      <c r="P9" s="14"/>
      <c r="Q9" s="14"/>
      <c r="R9" s="14"/>
      <c r="S9" s="14"/>
      <c r="T9" s="14"/>
      <c r="U9" s="15"/>
      <c r="V9" s="15"/>
      <c r="W9" s="14"/>
      <c r="X9" s="14"/>
      <c r="Y9" s="14"/>
      <c r="Z9" s="14"/>
      <c r="AA9" s="14"/>
      <c r="AB9" s="15"/>
      <c r="AC9" s="15"/>
      <c r="AD9" s="14"/>
      <c r="AE9" s="14"/>
      <c r="AF9" s="14"/>
      <c r="AG9" s="14"/>
      <c r="AH9" s="14"/>
      <c r="AI9" s="15"/>
      <c r="AJ9" s="15"/>
      <c r="AK9" s="14"/>
      <c r="AL9" s="14"/>
      <c r="AM9" s="14"/>
      <c r="AN9" s="16"/>
      <c r="AO9" s="99"/>
    </row>
    <row r="10" spans="1:41" ht="28.5" customHeight="1" x14ac:dyDescent="0.25">
      <c r="A10" s="61" t="s">
        <v>37</v>
      </c>
      <c r="B10" s="89" t="s">
        <v>38</v>
      </c>
      <c r="C10" s="89" t="s">
        <v>59</v>
      </c>
      <c r="D10" s="211"/>
      <c r="E10" s="211"/>
      <c r="F10" s="211"/>
      <c r="G10" s="164"/>
      <c r="H10" s="113"/>
      <c r="I10" s="146">
        <f t="shared" si="0"/>
        <v>0</v>
      </c>
      <c r="J10" s="103"/>
      <c r="K10" s="67"/>
      <c r="L10" s="20"/>
      <c r="M10" s="14"/>
      <c r="N10" s="15"/>
      <c r="O10" s="15"/>
      <c r="P10" s="14"/>
      <c r="Q10" s="14"/>
      <c r="R10" s="14"/>
      <c r="S10" s="14"/>
      <c r="T10" s="14"/>
      <c r="U10" s="15"/>
      <c r="V10" s="15"/>
      <c r="W10" s="14"/>
      <c r="X10" s="14"/>
      <c r="Y10" s="14"/>
      <c r="Z10" s="14"/>
      <c r="AA10" s="14"/>
      <c r="AB10" s="15"/>
      <c r="AC10" s="15"/>
      <c r="AD10" s="14"/>
      <c r="AE10" s="14"/>
      <c r="AF10" s="14"/>
      <c r="AG10" s="14"/>
      <c r="AH10" s="14"/>
      <c r="AI10" s="15"/>
      <c r="AJ10" s="15"/>
      <c r="AK10" s="14"/>
      <c r="AL10" s="14"/>
      <c r="AM10" s="14"/>
      <c r="AN10" s="16"/>
      <c r="AO10" s="99"/>
    </row>
    <row r="11" spans="1:41" ht="28.5" customHeight="1" x14ac:dyDescent="0.25">
      <c r="A11" s="61" t="s">
        <v>39</v>
      </c>
      <c r="B11" s="89" t="s">
        <v>40</v>
      </c>
      <c r="C11" s="89" t="s">
        <v>59</v>
      </c>
      <c r="D11" s="211"/>
      <c r="E11" s="211"/>
      <c r="F11" s="211"/>
      <c r="G11" s="164"/>
      <c r="H11" s="113"/>
      <c r="I11" s="146">
        <f t="shared" si="0"/>
        <v>0</v>
      </c>
      <c r="J11" s="103"/>
      <c r="K11" s="67"/>
      <c r="L11" s="20"/>
      <c r="M11" s="14"/>
      <c r="N11" s="15"/>
      <c r="O11" s="15"/>
      <c r="P11" s="14"/>
      <c r="Q11" s="14"/>
      <c r="R11" s="14"/>
      <c r="S11" s="14"/>
      <c r="T11" s="14"/>
      <c r="U11" s="15"/>
      <c r="V11" s="15"/>
      <c r="W11" s="14"/>
      <c r="X11" s="14"/>
      <c r="Y11" s="14"/>
      <c r="Z11" s="14"/>
      <c r="AA11" s="14"/>
      <c r="AB11" s="15"/>
      <c r="AC11" s="15"/>
      <c r="AD11" s="14"/>
      <c r="AE11" s="14"/>
      <c r="AF11" s="14"/>
      <c r="AG11" s="14"/>
      <c r="AH11" s="14"/>
      <c r="AI11" s="15"/>
      <c r="AJ11" s="15"/>
      <c r="AK11" s="14"/>
      <c r="AL11" s="14"/>
      <c r="AM11" s="14"/>
      <c r="AN11" s="16"/>
      <c r="AO11" s="99"/>
    </row>
    <row r="12" spans="1:41" ht="28.5" customHeight="1" x14ac:dyDescent="0.25">
      <c r="A12" s="63" t="s">
        <v>41</v>
      </c>
      <c r="B12" s="90" t="s">
        <v>42</v>
      </c>
      <c r="C12" s="89" t="s">
        <v>59</v>
      </c>
      <c r="D12" s="212"/>
      <c r="E12" s="212"/>
      <c r="F12" s="212"/>
      <c r="G12" s="165"/>
      <c r="H12" s="113"/>
      <c r="I12" s="154"/>
      <c r="J12" s="104"/>
      <c r="K12" s="67"/>
      <c r="L12" s="84"/>
      <c r="M12" s="84"/>
      <c r="N12" s="68"/>
      <c r="O12" s="68"/>
      <c r="P12" s="84"/>
      <c r="Q12" s="84"/>
      <c r="R12" s="84"/>
      <c r="S12" s="84"/>
      <c r="T12" s="84"/>
      <c r="U12" s="68"/>
      <c r="V12" s="68"/>
      <c r="W12" s="84"/>
      <c r="X12" s="84"/>
      <c r="Y12" s="84"/>
      <c r="Z12" s="84"/>
      <c r="AA12" s="84"/>
      <c r="AB12" s="68"/>
      <c r="AC12" s="68"/>
      <c r="AD12" s="84"/>
      <c r="AE12" s="84"/>
      <c r="AF12" s="84"/>
      <c r="AG12" s="84"/>
      <c r="AH12" s="84"/>
      <c r="AI12" s="68"/>
      <c r="AJ12" s="68"/>
      <c r="AK12" s="84"/>
      <c r="AL12" s="84"/>
      <c r="AM12" s="84"/>
      <c r="AN12" s="85"/>
      <c r="AO12" s="100"/>
    </row>
    <row r="13" spans="1:41" ht="28.5" customHeight="1" x14ac:dyDescent="0.25">
      <c r="A13" s="63" t="s">
        <v>43</v>
      </c>
      <c r="B13" s="90" t="s">
        <v>44</v>
      </c>
      <c r="C13" s="89" t="s">
        <v>59</v>
      </c>
      <c r="D13" s="212"/>
      <c r="E13" s="212"/>
      <c r="F13" s="212"/>
      <c r="G13" s="165"/>
      <c r="H13" s="113"/>
      <c r="I13" s="154"/>
      <c r="J13" s="104"/>
      <c r="K13" s="67"/>
      <c r="L13" s="84"/>
      <c r="M13" s="84"/>
      <c r="N13" s="68"/>
      <c r="O13" s="68"/>
      <c r="P13" s="84"/>
      <c r="Q13" s="84"/>
      <c r="R13" s="84"/>
      <c r="S13" s="84"/>
      <c r="T13" s="84"/>
      <c r="U13" s="68"/>
      <c r="V13" s="68"/>
      <c r="W13" s="84"/>
      <c r="X13" s="84"/>
      <c r="Y13" s="84"/>
      <c r="Z13" s="84"/>
      <c r="AA13" s="84"/>
      <c r="AB13" s="68"/>
      <c r="AC13" s="68"/>
      <c r="AD13" s="84"/>
      <c r="AE13" s="84"/>
      <c r="AF13" s="84"/>
      <c r="AG13" s="84"/>
      <c r="AH13" s="84"/>
      <c r="AI13" s="68"/>
      <c r="AJ13" s="68"/>
      <c r="AK13" s="84"/>
      <c r="AL13" s="84"/>
      <c r="AM13" s="84"/>
      <c r="AN13" s="85"/>
      <c r="AO13" s="100"/>
    </row>
    <row r="14" spans="1:41" ht="28.5" customHeight="1" x14ac:dyDescent="0.25">
      <c r="A14" s="63" t="s">
        <v>45</v>
      </c>
      <c r="B14" s="90" t="s">
        <v>46</v>
      </c>
      <c r="C14" s="89" t="s">
        <v>59</v>
      </c>
      <c r="D14" s="212"/>
      <c r="E14" s="212"/>
      <c r="F14" s="212"/>
      <c r="G14" s="165"/>
      <c r="H14" s="113"/>
      <c r="I14" s="154"/>
      <c r="J14" s="103"/>
      <c r="K14" s="67"/>
      <c r="L14" s="84"/>
      <c r="M14" s="84"/>
      <c r="N14" s="68"/>
      <c r="O14" s="68"/>
      <c r="P14" s="84"/>
      <c r="Q14" s="84"/>
      <c r="R14" s="84"/>
      <c r="S14" s="84"/>
      <c r="T14" s="84"/>
      <c r="U14" s="68"/>
      <c r="V14" s="68"/>
      <c r="W14" s="84"/>
      <c r="X14" s="84"/>
      <c r="Y14" s="84"/>
      <c r="Z14" s="84"/>
      <c r="AA14" s="84"/>
      <c r="AB14" s="68"/>
      <c r="AC14" s="68"/>
      <c r="AD14" s="84"/>
      <c r="AE14" s="84"/>
      <c r="AF14" s="84"/>
      <c r="AG14" s="84"/>
      <c r="AH14" s="84"/>
      <c r="AI14" s="68"/>
      <c r="AJ14" s="68"/>
      <c r="AK14" s="84"/>
      <c r="AL14" s="84"/>
      <c r="AM14" s="84"/>
      <c r="AN14" s="85"/>
      <c r="AO14" s="100"/>
    </row>
    <row r="15" spans="1:41" ht="28.5" customHeight="1" x14ac:dyDescent="0.25">
      <c r="A15" s="63" t="s">
        <v>47</v>
      </c>
      <c r="B15" s="90" t="s">
        <v>48</v>
      </c>
      <c r="C15" s="89" t="s">
        <v>59</v>
      </c>
      <c r="D15" s="212"/>
      <c r="E15" s="212"/>
      <c r="F15" s="212"/>
      <c r="G15" s="165"/>
      <c r="H15" s="113"/>
      <c r="I15" s="154"/>
      <c r="J15" s="104"/>
      <c r="K15" s="67"/>
      <c r="L15" s="84"/>
      <c r="M15" s="84"/>
      <c r="N15" s="68"/>
      <c r="O15" s="68"/>
      <c r="P15" s="84"/>
      <c r="Q15" s="84"/>
      <c r="R15" s="84"/>
      <c r="S15" s="84"/>
      <c r="T15" s="84"/>
      <c r="U15" s="68"/>
      <c r="V15" s="68"/>
      <c r="W15" s="84"/>
      <c r="X15" s="84"/>
      <c r="Y15" s="84"/>
      <c r="Z15" s="84"/>
      <c r="AA15" s="84"/>
      <c r="AB15" s="68"/>
      <c r="AC15" s="68"/>
      <c r="AD15" s="84"/>
      <c r="AE15" s="84"/>
      <c r="AF15" s="84"/>
      <c r="AG15" s="84"/>
      <c r="AH15" s="84"/>
      <c r="AI15" s="68"/>
      <c r="AJ15" s="68"/>
      <c r="AK15" s="84"/>
      <c r="AL15" s="84"/>
      <c r="AM15" s="84"/>
      <c r="AN15" s="85"/>
      <c r="AO15" s="100"/>
    </row>
    <row r="16" spans="1:41" ht="28.5" customHeight="1" x14ac:dyDescent="0.25">
      <c r="A16" s="63" t="s">
        <v>49</v>
      </c>
      <c r="B16" s="90" t="s">
        <v>50</v>
      </c>
      <c r="C16" s="89" t="s">
        <v>59</v>
      </c>
      <c r="D16" s="212"/>
      <c r="E16" s="212"/>
      <c r="F16" s="212"/>
      <c r="G16" s="165"/>
      <c r="H16" s="113"/>
      <c r="I16" s="202"/>
      <c r="J16" s="203"/>
      <c r="K16" s="194"/>
      <c r="L16" s="198"/>
      <c r="M16" s="198"/>
      <c r="N16" s="195"/>
      <c r="O16" s="195"/>
      <c r="P16" s="198"/>
      <c r="Q16" s="198"/>
      <c r="R16" s="198"/>
      <c r="S16" s="198"/>
      <c r="T16" s="198"/>
      <c r="U16" s="195"/>
      <c r="V16" s="195"/>
      <c r="W16" s="198"/>
      <c r="X16" s="198"/>
      <c r="Y16" s="198"/>
      <c r="Z16" s="198"/>
      <c r="AA16" s="198"/>
      <c r="AB16" s="195"/>
      <c r="AC16" s="195"/>
      <c r="AD16" s="198"/>
      <c r="AE16" s="198"/>
      <c r="AF16" s="198"/>
      <c r="AG16" s="198"/>
      <c r="AH16" s="198"/>
      <c r="AI16" s="195"/>
      <c r="AJ16" s="195"/>
      <c r="AK16" s="198"/>
      <c r="AL16" s="198"/>
      <c r="AM16" s="198"/>
      <c r="AN16" s="199"/>
      <c r="AO16" s="204"/>
    </row>
    <row r="17" spans="1:41" ht="28.5" customHeight="1" thickBot="1" x14ac:dyDescent="0.3">
      <c r="A17" s="65" t="s">
        <v>61</v>
      </c>
      <c r="B17" s="91" t="s">
        <v>60</v>
      </c>
      <c r="C17" s="205" t="s">
        <v>62</v>
      </c>
      <c r="D17" s="213"/>
      <c r="E17" s="213"/>
      <c r="F17" s="213"/>
      <c r="G17" s="189"/>
      <c r="H17" s="190"/>
      <c r="I17" s="155"/>
      <c r="J17" s="105"/>
      <c r="K17" s="71"/>
      <c r="L17" s="86"/>
      <c r="M17" s="86"/>
      <c r="N17" s="72"/>
      <c r="O17" s="72"/>
      <c r="P17" s="86"/>
      <c r="Q17" s="86"/>
      <c r="R17" s="86"/>
      <c r="S17" s="86"/>
      <c r="T17" s="86"/>
      <c r="U17" s="72"/>
      <c r="V17" s="72"/>
      <c r="W17" s="86"/>
      <c r="X17" s="86"/>
      <c r="Y17" s="86"/>
      <c r="Z17" s="86"/>
      <c r="AA17" s="86"/>
      <c r="AB17" s="72"/>
      <c r="AC17" s="72"/>
      <c r="AD17" s="86"/>
      <c r="AE17" s="86"/>
      <c r="AF17" s="86"/>
      <c r="AG17" s="86"/>
      <c r="AH17" s="86"/>
      <c r="AI17" s="72"/>
      <c r="AJ17" s="72"/>
      <c r="AK17" s="86"/>
      <c r="AL17" s="86"/>
      <c r="AM17" s="86"/>
      <c r="AN17" s="87"/>
      <c r="AO17" s="101"/>
    </row>
  </sheetData>
  <mergeCells count="1">
    <mergeCell ref="A1:I1"/>
  </mergeCells>
  <conditionalFormatting sqref="K2:T3 J2 W2:AA3 AD2:AH3 AK2:AN3">
    <cfRule type="expression" dxfId="81" priority="44">
      <formula>#REF!="F"</formula>
    </cfRule>
  </conditionalFormatting>
  <conditionalFormatting sqref="U2:V3">
    <cfRule type="expression" dxfId="80" priority="38">
      <formula>#REF!="F"</formula>
    </cfRule>
  </conditionalFormatting>
  <conditionalFormatting sqref="AB2:AC3">
    <cfRule type="expression" dxfId="79" priority="32">
      <formula>#REF!="F"</formula>
    </cfRule>
  </conditionalFormatting>
  <conditionalFormatting sqref="AI2:AJ3">
    <cfRule type="expression" dxfId="78" priority="26">
      <formula>#REF!="F"</formula>
    </cfRule>
  </conditionalFormatting>
  <conditionalFormatting sqref="M4:M11 P4:T11 W4:AH11 AK4:AO11">
    <cfRule type="expression" dxfId="77" priority="16">
      <formula>#REF!="F"</formula>
    </cfRule>
    <cfRule type="cellIs" dxfId="76" priority="17" operator="equal">
      <formula>"C"</formula>
    </cfRule>
    <cfRule type="cellIs" dxfId="75" priority="18" operator="equal">
      <formula>"F"</formula>
    </cfRule>
    <cfRule type="cellIs" dxfId="74" priority="19" operator="equal">
      <formula>"M"</formula>
    </cfRule>
    <cfRule type="cellIs" dxfId="73" priority="20" operator="equal">
      <formula>"A"</formula>
    </cfRule>
  </conditionalFormatting>
  <conditionalFormatting sqref="N4:O11">
    <cfRule type="expression" dxfId="72" priority="11">
      <formula>#REF!="F"</formula>
    </cfRule>
    <cfRule type="cellIs" dxfId="71" priority="12" operator="equal">
      <formula>"C"</formula>
    </cfRule>
    <cfRule type="cellIs" dxfId="70" priority="13" operator="equal">
      <formula>"F"</formula>
    </cfRule>
    <cfRule type="cellIs" dxfId="69" priority="14" operator="equal">
      <formula>"M"</formula>
    </cfRule>
    <cfRule type="cellIs" dxfId="68" priority="15" operator="equal">
      <formula>"A"</formula>
    </cfRule>
  </conditionalFormatting>
  <conditionalFormatting sqref="U4:V11">
    <cfRule type="expression" dxfId="67" priority="6">
      <formula>#REF!="F"</formula>
    </cfRule>
    <cfRule type="cellIs" dxfId="66" priority="7" operator="equal">
      <formula>"C"</formula>
    </cfRule>
    <cfRule type="cellIs" dxfId="65" priority="8" operator="equal">
      <formula>"F"</formula>
    </cfRule>
    <cfRule type="cellIs" dxfId="64" priority="9" operator="equal">
      <formula>"M"</formula>
    </cfRule>
    <cfRule type="cellIs" dxfId="63" priority="10" operator="equal">
      <formula>"A"</formula>
    </cfRule>
  </conditionalFormatting>
  <conditionalFormatting sqref="AI4:AJ11">
    <cfRule type="expression" dxfId="62" priority="1">
      <formula>#REF!="F"</formula>
    </cfRule>
    <cfRule type="cellIs" dxfId="61" priority="2" operator="equal">
      <formula>"C"</formula>
    </cfRule>
    <cfRule type="cellIs" dxfId="60" priority="3" operator="equal">
      <formula>"F"</formula>
    </cfRule>
    <cfRule type="cellIs" dxfId="59" priority="4" operator="equal">
      <formula>"M"</formula>
    </cfRule>
    <cfRule type="cellIs" dxfId="58" priority="5" operator="equal">
      <formula>"A"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7"/>
  <sheetViews>
    <sheetView topLeftCell="A3" workbookViewId="0">
      <selection activeCell="E6" sqref="E6"/>
    </sheetView>
  </sheetViews>
  <sheetFormatPr baseColWidth="10" defaultRowHeight="15" x14ac:dyDescent="0.25"/>
  <cols>
    <col min="1" max="1" width="21.140625" style="3" customWidth="1"/>
    <col min="2" max="2" width="11.85546875" style="3" customWidth="1"/>
    <col min="3" max="3" width="15.5703125" style="3" customWidth="1"/>
    <col min="4" max="6" width="11.85546875" style="3" customWidth="1"/>
    <col min="7" max="7" width="7.85546875" style="19" customWidth="1"/>
    <col min="8" max="8" width="11.5703125" style="19" customWidth="1"/>
    <col min="9" max="9" width="5.5703125" style="3" customWidth="1"/>
    <col min="10" max="40" width="5.42578125" style="2" customWidth="1"/>
    <col min="41" max="16384" width="11.42578125" style="3"/>
  </cols>
  <sheetData>
    <row r="1" spans="1:40" ht="44.25" customHeight="1" thickBot="1" x14ac:dyDescent="0.3">
      <c r="A1" s="226" t="s">
        <v>21</v>
      </c>
      <c r="B1" s="227"/>
      <c r="C1" s="227"/>
      <c r="D1" s="227"/>
      <c r="E1" s="227"/>
      <c r="F1" s="227"/>
      <c r="G1" s="227"/>
      <c r="H1" s="227"/>
      <c r="I1" s="227"/>
      <c r="J1" s="1"/>
    </row>
    <row r="2" spans="1:40" ht="40.5" customHeight="1" thickBot="1" x14ac:dyDescent="0.3">
      <c r="G2" s="4"/>
      <c r="H2" s="4"/>
      <c r="I2" s="5"/>
      <c r="J2" s="26" t="s">
        <v>11</v>
      </c>
      <c r="K2" s="27" t="s">
        <v>12</v>
      </c>
      <c r="L2" s="32" t="s">
        <v>13</v>
      </c>
      <c r="M2" s="32" t="s">
        <v>14</v>
      </c>
      <c r="N2" s="27" t="s">
        <v>15</v>
      </c>
      <c r="O2" s="27" t="s">
        <v>16</v>
      </c>
      <c r="P2" s="27" t="s">
        <v>10</v>
      </c>
      <c r="Q2" s="27" t="s">
        <v>11</v>
      </c>
      <c r="R2" s="27" t="s">
        <v>12</v>
      </c>
      <c r="S2" s="32" t="s">
        <v>13</v>
      </c>
      <c r="T2" s="32" t="s">
        <v>14</v>
      </c>
      <c r="U2" s="27" t="s">
        <v>15</v>
      </c>
      <c r="V2" s="27" t="s">
        <v>16</v>
      </c>
      <c r="W2" s="27" t="s">
        <v>10</v>
      </c>
      <c r="X2" s="27" t="s">
        <v>11</v>
      </c>
      <c r="Y2" s="27" t="s">
        <v>12</v>
      </c>
      <c r="Z2" s="32" t="s">
        <v>13</v>
      </c>
      <c r="AA2" s="32" t="s">
        <v>14</v>
      </c>
      <c r="AB2" s="27" t="s">
        <v>15</v>
      </c>
      <c r="AC2" s="27" t="s">
        <v>16</v>
      </c>
      <c r="AD2" s="27" t="s">
        <v>10</v>
      </c>
      <c r="AE2" s="27" t="s">
        <v>11</v>
      </c>
      <c r="AF2" s="27" t="s">
        <v>12</v>
      </c>
      <c r="AG2" s="32" t="s">
        <v>13</v>
      </c>
      <c r="AH2" s="32" t="s">
        <v>14</v>
      </c>
      <c r="AI2" s="27" t="s">
        <v>15</v>
      </c>
      <c r="AJ2" s="27" t="s">
        <v>16</v>
      </c>
      <c r="AK2" s="27" t="s">
        <v>10</v>
      </c>
      <c r="AL2" s="27" t="s">
        <v>11</v>
      </c>
      <c r="AM2" s="27" t="s">
        <v>12</v>
      </c>
      <c r="AN2" s="38" t="s">
        <v>13</v>
      </c>
    </row>
    <row r="3" spans="1:40" s="7" customFormat="1" ht="32.25" customHeight="1" thickBot="1" x14ac:dyDescent="0.25">
      <c r="A3" s="80" t="s">
        <v>17</v>
      </c>
      <c r="B3" s="80" t="s">
        <v>18</v>
      </c>
      <c r="C3" s="81" t="s">
        <v>52</v>
      </c>
      <c r="D3" s="156" t="s">
        <v>8</v>
      </c>
      <c r="E3" s="157" t="s">
        <v>20</v>
      </c>
      <c r="F3" s="221" t="s">
        <v>64</v>
      </c>
      <c r="G3" s="158" t="s">
        <v>9</v>
      </c>
      <c r="H3" s="158" t="s">
        <v>54</v>
      </c>
      <c r="I3" s="107" t="s">
        <v>9</v>
      </c>
      <c r="J3" s="121">
        <v>42278</v>
      </c>
      <c r="K3" s="95">
        <v>42279</v>
      </c>
      <c r="L3" s="96">
        <v>42280</v>
      </c>
      <c r="M3" s="96">
        <v>42281</v>
      </c>
      <c r="N3" s="95">
        <v>42282</v>
      </c>
      <c r="O3" s="95">
        <v>42283</v>
      </c>
      <c r="P3" s="95">
        <v>42284</v>
      </c>
      <c r="Q3" s="95">
        <v>42285</v>
      </c>
      <c r="R3" s="95">
        <v>42286</v>
      </c>
      <c r="S3" s="96">
        <v>42287</v>
      </c>
      <c r="T3" s="96">
        <v>42288</v>
      </c>
      <c r="U3" s="95">
        <v>42289</v>
      </c>
      <c r="V3" s="95">
        <v>42290</v>
      </c>
      <c r="W3" s="95">
        <v>42291</v>
      </c>
      <c r="X3" s="95">
        <v>42292</v>
      </c>
      <c r="Y3" s="95">
        <v>42293</v>
      </c>
      <c r="Z3" s="96">
        <v>42294</v>
      </c>
      <c r="AA3" s="96">
        <v>42295</v>
      </c>
      <c r="AB3" s="95">
        <v>42296</v>
      </c>
      <c r="AC3" s="95">
        <v>42297</v>
      </c>
      <c r="AD3" s="95">
        <v>42298</v>
      </c>
      <c r="AE3" s="95">
        <v>42299</v>
      </c>
      <c r="AF3" s="95">
        <v>42300</v>
      </c>
      <c r="AG3" s="96">
        <v>42301</v>
      </c>
      <c r="AH3" s="96">
        <v>42302</v>
      </c>
      <c r="AI3" s="95">
        <v>42303</v>
      </c>
      <c r="AJ3" s="95">
        <v>42304</v>
      </c>
      <c r="AK3" s="95">
        <v>42305</v>
      </c>
      <c r="AL3" s="95">
        <v>42306</v>
      </c>
      <c r="AM3" s="95">
        <v>42307</v>
      </c>
      <c r="AN3" s="115">
        <v>42308</v>
      </c>
    </row>
    <row r="4" spans="1:40" ht="28.5" customHeight="1" x14ac:dyDescent="0.25">
      <c r="A4" s="82" t="s">
        <v>25</v>
      </c>
      <c r="B4" s="88" t="s">
        <v>26</v>
      </c>
      <c r="C4" s="88" t="s">
        <v>57</v>
      </c>
      <c r="D4" s="210"/>
      <c r="E4" s="210" t="s">
        <v>63</v>
      </c>
      <c r="F4" s="210"/>
      <c r="G4" s="117">
        <v>42248</v>
      </c>
      <c r="H4" s="188" t="s">
        <v>53</v>
      </c>
      <c r="I4" s="150">
        <f t="shared" ref="I4:I11" si="0">COUNTIF(K4:AN4,"C")</f>
        <v>0</v>
      </c>
      <c r="J4" s="122"/>
      <c r="K4" s="112"/>
      <c r="L4" s="106"/>
      <c r="M4" s="106"/>
      <c r="N4" s="112"/>
      <c r="O4" s="112"/>
      <c r="P4" s="112"/>
      <c r="Q4" s="112"/>
      <c r="R4" s="112"/>
      <c r="S4" s="106"/>
      <c r="T4" s="106"/>
      <c r="U4" s="118"/>
      <c r="V4" s="118"/>
      <c r="W4" s="118"/>
      <c r="X4" s="118"/>
      <c r="Y4" s="118"/>
      <c r="Z4" s="106"/>
      <c r="AA4" s="106"/>
      <c r="AB4" s="118"/>
      <c r="AC4" s="118"/>
      <c r="AD4" s="118"/>
      <c r="AE4" s="118"/>
      <c r="AF4" s="118"/>
      <c r="AG4" s="106"/>
      <c r="AH4" s="106"/>
      <c r="AI4" s="118"/>
      <c r="AJ4" s="118"/>
      <c r="AK4" s="118"/>
      <c r="AL4" s="118"/>
      <c r="AM4" s="118"/>
      <c r="AN4" s="119"/>
    </row>
    <row r="5" spans="1:40" ht="28.5" customHeight="1" x14ac:dyDescent="0.25">
      <c r="A5" s="61" t="s">
        <v>27</v>
      </c>
      <c r="B5" s="89" t="s">
        <v>28</v>
      </c>
      <c r="C5" s="89" t="s">
        <v>57</v>
      </c>
      <c r="D5" s="211"/>
      <c r="E5" s="211"/>
      <c r="F5" s="211"/>
      <c r="G5" s="9"/>
      <c r="H5" s="77"/>
      <c r="I5" s="148">
        <f t="shared" si="0"/>
        <v>0</v>
      </c>
      <c r="J5" s="123"/>
      <c r="K5" s="14"/>
      <c r="L5" s="15"/>
      <c r="M5" s="15"/>
      <c r="N5" s="14"/>
      <c r="O5" s="14"/>
      <c r="P5" s="14"/>
      <c r="Q5" s="14"/>
      <c r="R5" s="14"/>
      <c r="S5" s="15"/>
      <c r="T5" s="15"/>
      <c r="U5" s="14"/>
      <c r="V5" s="14"/>
      <c r="W5" s="14"/>
      <c r="X5" s="14"/>
      <c r="Y5" s="14"/>
      <c r="Z5" s="15"/>
      <c r="AA5" s="15"/>
      <c r="AB5" s="14"/>
      <c r="AC5" s="14"/>
      <c r="AD5" s="14"/>
      <c r="AE5" s="14"/>
      <c r="AF5" s="14"/>
      <c r="AG5" s="15"/>
      <c r="AH5" s="15"/>
      <c r="AI5" s="14"/>
      <c r="AJ5" s="14"/>
      <c r="AK5" s="14"/>
      <c r="AL5" s="14"/>
      <c r="AM5" s="14"/>
      <c r="AN5" s="39"/>
    </row>
    <row r="6" spans="1:40" ht="28.5" customHeight="1" x14ac:dyDescent="0.25">
      <c r="A6" s="61" t="s">
        <v>29</v>
      </c>
      <c r="B6" s="89" t="s">
        <v>30</v>
      </c>
      <c r="C6" s="89" t="s">
        <v>58</v>
      </c>
      <c r="D6" s="211"/>
      <c r="E6" s="211"/>
      <c r="F6" s="211"/>
      <c r="G6" s="9"/>
      <c r="H6" s="77"/>
      <c r="I6" s="148">
        <f t="shared" si="0"/>
        <v>0</v>
      </c>
      <c r="J6" s="123"/>
      <c r="K6" s="14"/>
      <c r="L6" s="15"/>
      <c r="M6" s="15"/>
      <c r="N6" s="14"/>
      <c r="O6" s="14"/>
      <c r="P6" s="14"/>
      <c r="Q6" s="14"/>
      <c r="R6" s="14"/>
      <c r="S6" s="15"/>
      <c r="T6" s="15"/>
      <c r="U6" s="14"/>
      <c r="V6" s="14"/>
      <c r="W6" s="14"/>
      <c r="X6" s="14"/>
      <c r="Y6" s="14"/>
      <c r="Z6" s="15"/>
      <c r="AA6" s="15"/>
      <c r="AB6" s="14"/>
      <c r="AC6" s="14"/>
      <c r="AD6" s="14"/>
      <c r="AE6" s="14"/>
      <c r="AF6" s="14"/>
      <c r="AG6" s="15"/>
      <c r="AH6" s="15"/>
      <c r="AI6" s="14"/>
      <c r="AJ6" s="14"/>
      <c r="AK6" s="14"/>
      <c r="AL6" s="14"/>
      <c r="AM6" s="14"/>
      <c r="AN6" s="39"/>
    </row>
    <row r="7" spans="1:40" ht="28.5" customHeight="1" x14ac:dyDescent="0.25">
      <c r="A7" s="61" t="s">
        <v>31</v>
      </c>
      <c r="B7" s="89" t="s">
        <v>32</v>
      </c>
      <c r="C7" s="89" t="s">
        <v>58</v>
      </c>
      <c r="D7" s="211"/>
      <c r="E7" s="211"/>
      <c r="F7" s="211"/>
      <c r="G7" s="9"/>
      <c r="H7" s="77"/>
      <c r="I7" s="148">
        <f t="shared" si="0"/>
        <v>0</v>
      </c>
      <c r="J7" s="123"/>
      <c r="K7" s="14"/>
      <c r="L7" s="15"/>
      <c r="M7" s="15"/>
      <c r="N7" s="14"/>
      <c r="O7" s="14"/>
      <c r="P7" s="14"/>
      <c r="Q7" s="14"/>
      <c r="R7" s="14"/>
      <c r="S7" s="15"/>
      <c r="T7" s="15"/>
      <c r="U7" s="14"/>
      <c r="V7" s="14"/>
      <c r="W7" s="14"/>
      <c r="X7" s="14"/>
      <c r="Y7" s="14"/>
      <c r="Z7" s="15"/>
      <c r="AA7" s="15"/>
      <c r="AB7" s="14"/>
      <c r="AC7" s="14"/>
      <c r="AD7" s="14"/>
      <c r="AE7" s="14"/>
      <c r="AF7" s="14"/>
      <c r="AG7" s="15"/>
      <c r="AH7" s="15"/>
      <c r="AI7" s="14"/>
      <c r="AJ7" s="14"/>
      <c r="AK7" s="14"/>
      <c r="AL7" s="14"/>
      <c r="AM7" s="14"/>
      <c r="AN7" s="39"/>
    </row>
    <row r="8" spans="1:40" ht="28.5" customHeight="1" x14ac:dyDescent="0.25">
      <c r="A8" s="61" t="s">
        <v>33</v>
      </c>
      <c r="B8" s="89" t="s">
        <v>34</v>
      </c>
      <c r="C8" s="89" t="s">
        <v>58</v>
      </c>
      <c r="D8" s="211"/>
      <c r="E8" s="211"/>
      <c r="F8" s="211"/>
      <c r="G8" s="9"/>
      <c r="H8" s="77"/>
      <c r="I8" s="148">
        <f t="shared" si="0"/>
        <v>0</v>
      </c>
      <c r="J8" s="123"/>
      <c r="K8" s="14"/>
      <c r="L8" s="15"/>
      <c r="M8" s="15"/>
      <c r="N8" s="14"/>
      <c r="O8" s="14"/>
      <c r="P8" s="14"/>
      <c r="Q8" s="14"/>
      <c r="R8" s="14"/>
      <c r="S8" s="15"/>
      <c r="T8" s="15"/>
      <c r="U8" s="14"/>
      <c r="V8" s="14"/>
      <c r="W8" s="14"/>
      <c r="X8" s="14"/>
      <c r="Y8" s="14"/>
      <c r="Z8" s="15"/>
      <c r="AA8" s="15"/>
      <c r="AB8" s="14"/>
      <c r="AC8" s="14"/>
      <c r="AD8" s="14"/>
      <c r="AE8" s="14"/>
      <c r="AF8" s="14"/>
      <c r="AG8" s="15"/>
      <c r="AH8" s="15"/>
      <c r="AI8" s="14"/>
      <c r="AJ8" s="14"/>
      <c r="AK8" s="14"/>
      <c r="AL8" s="14"/>
      <c r="AM8" s="14"/>
      <c r="AN8" s="39"/>
    </row>
    <row r="9" spans="1:40" ht="28.5" customHeight="1" x14ac:dyDescent="0.25">
      <c r="A9" s="61" t="s">
        <v>35</v>
      </c>
      <c r="B9" s="89" t="s">
        <v>36</v>
      </c>
      <c r="C9" s="89" t="s">
        <v>58</v>
      </c>
      <c r="D9" s="211"/>
      <c r="E9" s="211"/>
      <c r="F9" s="211"/>
      <c r="G9" s="9"/>
      <c r="H9" s="77"/>
      <c r="I9" s="148">
        <f t="shared" si="0"/>
        <v>0</v>
      </c>
      <c r="J9" s="123"/>
      <c r="K9" s="14"/>
      <c r="L9" s="15"/>
      <c r="M9" s="15"/>
      <c r="N9" s="14"/>
      <c r="O9" s="14"/>
      <c r="P9" s="14"/>
      <c r="Q9" s="14"/>
      <c r="R9" s="14"/>
      <c r="S9" s="15"/>
      <c r="T9" s="15"/>
      <c r="U9" s="14"/>
      <c r="V9" s="14"/>
      <c r="W9" s="14"/>
      <c r="X9" s="14"/>
      <c r="Y9" s="14"/>
      <c r="Z9" s="15"/>
      <c r="AA9" s="15"/>
      <c r="AB9" s="14"/>
      <c r="AC9" s="14"/>
      <c r="AD9" s="14"/>
      <c r="AE9" s="14"/>
      <c r="AF9" s="14"/>
      <c r="AG9" s="15"/>
      <c r="AH9" s="15"/>
      <c r="AI9" s="14"/>
      <c r="AJ9" s="14"/>
      <c r="AK9" s="14"/>
      <c r="AL9" s="14"/>
      <c r="AM9" s="14"/>
      <c r="AN9" s="39"/>
    </row>
    <row r="10" spans="1:40" ht="28.5" customHeight="1" x14ac:dyDescent="0.25">
      <c r="A10" s="61" t="s">
        <v>37</v>
      </c>
      <c r="B10" s="89" t="s">
        <v>38</v>
      </c>
      <c r="C10" s="89" t="s">
        <v>59</v>
      </c>
      <c r="D10" s="211"/>
      <c r="E10" s="211"/>
      <c r="F10" s="211"/>
      <c r="G10" s="9"/>
      <c r="H10" s="77"/>
      <c r="I10" s="148">
        <f t="shared" si="0"/>
        <v>0</v>
      </c>
      <c r="J10" s="123"/>
      <c r="K10" s="14"/>
      <c r="L10" s="15"/>
      <c r="M10" s="15"/>
      <c r="N10" s="14"/>
      <c r="O10" s="14"/>
      <c r="P10" s="14"/>
      <c r="Q10" s="14"/>
      <c r="R10" s="14"/>
      <c r="S10" s="15"/>
      <c r="T10" s="15"/>
      <c r="U10" s="14"/>
      <c r="V10" s="14"/>
      <c r="W10" s="14"/>
      <c r="X10" s="14"/>
      <c r="Y10" s="14"/>
      <c r="Z10" s="15"/>
      <c r="AA10" s="15"/>
      <c r="AB10" s="14"/>
      <c r="AC10" s="14"/>
      <c r="AD10" s="14"/>
      <c r="AE10" s="14"/>
      <c r="AF10" s="14"/>
      <c r="AG10" s="15"/>
      <c r="AH10" s="15"/>
      <c r="AI10" s="14"/>
      <c r="AJ10" s="14"/>
      <c r="AK10" s="14"/>
      <c r="AL10" s="14"/>
      <c r="AM10" s="14"/>
      <c r="AN10" s="39"/>
    </row>
    <row r="11" spans="1:40" ht="28.5" customHeight="1" x14ac:dyDescent="0.25">
      <c r="A11" s="61" t="s">
        <v>39</v>
      </c>
      <c r="B11" s="89" t="s">
        <v>40</v>
      </c>
      <c r="C11" s="89" t="s">
        <v>59</v>
      </c>
      <c r="D11" s="211"/>
      <c r="E11" s="211"/>
      <c r="F11" s="211"/>
      <c r="G11" s="9"/>
      <c r="H11" s="77"/>
      <c r="I11" s="148">
        <f t="shared" si="0"/>
        <v>0</v>
      </c>
      <c r="J11" s="123"/>
      <c r="K11" s="14"/>
      <c r="L11" s="15"/>
      <c r="M11" s="15"/>
      <c r="N11" s="14"/>
      <c r="O11" s="14"/>
      <c r="P11" s="14"/>
      <c r="Q11" s="14"/>
      <c r="R11" s="14"/>
      <c r="S11" s="15"/>
      <c r="T11" s="15"/>
      <c r="U11" s="14"/>
      <c r="V11" s="14"/>
      <c r="W11" s="14"/>
      <c r="X11" s="14"/>
      <c r="Y11" s="14"/>
      <c r="Z11" s="15"/>
      <c r="AA11" s="15"/>
      <c r="AB11" s="14"/>
      <c r="AC11" s="14"/>
      <c r="AD11" s="14"/>
      <c r="AE11" s="14"/>
      <c r="AF11" s="14"/>
      <c r="AG11" s="15"/>
      <c r="AH11" s="15"/>
      <c r="AI11" s="14"/>
      <c r="AJ11" s="14"/>
      <c r="AK11" s="14"/>
      <c r="AL11" s="14"/>
      <c r="AM11" s="14"/>
      <c r="AN11" s="39"/>
    </row>
    <row r="12" spans="1:40" ht="28.5" customHeight="1" x14ac:dyDescent="0.25">
      <c r="A12" s="63" t="s">
        <v>41</v>
      </c>
      <c r="B12" s="90" t="s">
        <v>42</v>
      </c>
      <c r="C12" s="89" t="s">
        <v>59</v>
      </c>
      <c r="D12" s="212"/>
      <c r="E12" s="212"/>
      <c r="F12" s="212"/>
      <c r="G12" s="116"/>
      <c r="H12" s="78"/>
      <c r="I12" s="151"/>
      <c r="J12" s="124"/>
      <c r="K12" s="67"/>
      <c r="L12" s="68"/>
      <c r="M12" s="68"/>
      <c r="N12" s="67"/>
      <c r="O12" s="67"/>
      <c r="P12" s="67"/>
      <c r="Q12" s="67"/>
      <c r="R12" s="67"/>
      <c r="S12" s="68"/>
      <c r="T12" s="68"/>
      <c r="U12" s="67"/>
      <c r="V12" s="67"/>
      <c r="W12" s="67"/>
      <c r="X12" s="67"/>
      <c r="Y12" s="67"/>
      <c r="Z12" s="68"/>
      <c r="AA12" s="68"/>
      <c r="AB12" s="67"/>
      <c r="AC12" s="67"/>
      <c r="AD12" s="67"/>
      <c r="AE12" s="67"/>
      <c r="AF12" s="67"/>
      <c r="AG12" s="68"/>
      <c r="AH12" s="68"/>
      <c r="AI12" s="67"/>
      <c r="AJ12" s="67"/>
      <c r="AK12" s="67"/>
      <c r="AL12" s="67"/>
      <c r="AM12" s="67"/>
      <c r="AN12" s="129"/>
    </row>
    <row r="13" spans="1:40" ht="28.5" customHeight="1" x14ac:dyDescent="0.25">
      <c r="A13" s="63" t="s">
        <v>43</v>
      </c>
      <c r="B13" s="90" t="s">
        <v>44</v>
      </c>
      <c r="C13" s="89" t="s">
        <v>59</v>
      </c>
      <c r="D13" s="212"/>
      <c r="E13" s="212"/>
      <c r="F13" s="212"/>
      <c r="G13" s="116"/>
      <c r="H13" s="78"/>
      <c r="I13" s="151"/>
      <c r="J13" s="124"/>
      <c r="K13" s="67"/>
      <c r="L13" s="68"/>
      <c r="M13" s="68"/>
      <c r="N13" s="67"/>
      <c r="O13" s="67"/>
      <c r="P13" s="67"/>
      <c r="Q13" s="67"/>
      <c r="R13" s="67"/>
      <c r="S13" s="68"/>
      <c r="T13" s="68"/>
      <c r="U13" s="67"/>
      <c r="V13" s="67"/>
      <c r="W13" s="67"/>
      <c r="X13" s="67"/>
      <c r="Y13" s="67"/>
      <c r="Z13" s="68"/>
      <c r="AA13" s="68"/>
      <c r="AB13" s="67"/>
      <c r="AC13" s="67"/>
      <c r="AD13" s="67"/>
      <c r="AE13" s="67"/>
      <c r="AF13" s="67"/>
      <c r="AG13" s="68"/>
      <c r="AH13" s="68"/>
      <c r="AI13" s="67"/>
      <c r="AJ13" s="67"/>
      <c r="AK13" s="67"/>
      <c r="AL13" s="67"/>
      <c r="AM13" s="67"/>
      <c r="AN13" s="129"/>
    </row>
    <row r="14" spans="1:40" ht="28.5" customHeight="1" x14ac:dyDescent="0.25">
      <c r="A14" s="63" t="s">
        <v>45</v>
      </c>
      <c r="B14" s="90" t="s">
        <v>46</v>
      </c>
      <c r="C14" s="89" t="s">
        <v>59</v>
      </c>
      <c r="D14" s="212"/>
      <c r="E14" s="212"/>
      <c r="F14" s="212"/>
      <c r="G14" s="116"/>
      <c r="H14" s="78"/>
      <c r="I14" s="151"/>
      <c r="J14" s="124"/>
      <c r="K14" s="67"/>
      <c r="L14" s="68"/>
      <c r="M14" s="68"/>
      <c r="N14" s="67"/>
      <c r="O14" s="67"/>
      <c r="P14" s="67"/>
      <c r="Q14" s="67"/>
      <c r="R14" s="67"/>
      <c r="S14" s="68"/>
      <c r="T14" s="68"/>
      <c r="U14" s="67"/>
      <c r="V14" s="67"/>
      <c r="W14" s="67"/>
      <c r="X14" s="67"/>
      <c r="Y14" s="67"/>
      <c r="Z14" s="68"/>
      <c r="AA14" s="68"/>
      <c r="AB14" s="67"/>
      <c r="AC14" s="67"/>
      <c r="AD14" s="67"/>
      <c r="AE14" s="67"/>
      <c r="AF14" s="67"/>
      <c r="AG14" s="68"/>
      <c r="AH14" s="68"/>
      <c r="AI14" s="67"/>
      <c r="AJ14" s="67"/>
      <c r="AK14" s="67"/>
      <c r="AL14" s="67"/>
      <c r="AM14" s="67"/>
      <c r="AN14" s="129"/>
    </row>
    <row r="15" spans="1:40" ht="28.5" customHeight="1" x14ac:dyDescent="0.25">
      <c r="A15" s="63" t="s">
        <v>47</v>
      </c>
      <c r="B15" s="90" t="s">
        <v>48</v>
      </c>
      <c r="C15" s="89" t="s">
        <v>59</v>
      </c>
      <c r="D15" s="212"/>
      <c r="E15" s="212"/>
      <c r="F15" s="212"/>
      <c r="G15" s="116"/>
      <c r="H15" s="78"/>
      <c r="I15" s="151"/>
      <c r="J15" s="124"/>
      <c r="K15" s="67"/>
      <c r="L15" s="68"/>
      <c r="M15" s="68"/>
      <c r="N15" s="67"/>
      <c r="O15" s="67"/>
      <c r="P15" s="67"/>
      <c r="Q15" s="67"/>
      <c r="R15" s="67"/>
      <c r="S15" s="68"/>
      <c r="T15" s="68"/>
      <c r="U15" s="67"/>
      <c r="V15" s="67"/>
      <c r="W15" s="67"/>
      <c r="X15" s="67"/>
      <c r="Y15" s="67"/>
      <c r="Z15" s="68"/>
      <c r="AA15" s="68"/>
      <c r="AB15" s="67"/>
      <c r="AC15" s="67"/>
      <c r="AD15" s="67"/>
      <c r="AE15" s="67"/>
      <c r="AF15" s="67"/>
      <c r="AG15" s="68"/>
      <c r="AH15" s="68"/>
      <c r="AI15" s="67"/>
      <c r="AJ15" s="67"/>
      <c r="AK15" s="67"/>
      <c r="AL15" s="67"/>
      <c r="AM15" s="67"/>
      <c r="AN15" s="129"/>
    </row>
    <row r="16" spans="1:40" ht="28.5" customHeight="1" x14ac:dyDescent="0.25">
      <c r="A16" s="63" t="s">
        <v>49</v>
      </c>
      <c r="B16" s="90" t="s">
        <v>50</v>
      </c>
      <c r="C16" s="89" t="s">
        <v>59</v>
      </c>
      <c r="D16" s="212"/>
      <c r="E16" s="212"/>
      <c r="F16" s="212"/>
      <c r="G16" s="116"/>
      <c r="H16" s="78"/>
      <c r="I16" s="200"/>
      <c r="J16" s="193"/>
      <c r="K16" s="194"/>
      <c r="L16" s="195"/>
      <c r="M16" s="195"/>
      <c r="N16" s="194"/>
      <c r="O16" s="194"/>
      <c r="P16" s="194"/>
      <c r="Q16" s="194"/>
      <c r="R16" s="194"/>
      <c r="S16" s="195"/>
      <c r="T16" s="195"/>
      <c r="U16" s="194"/>
      <c r="V16" s="194"/>
      <c r="W16" s="194"/>
      <c r="X16" s="194"/>
      <c r="Y16" s="194"/>
      <c r="Z16" s="195"/>
      <c r="AA16" s="195"/>
      <c r="AB16" s="194"/>
      <c r="AC16" s="194"/>
      <c r="AD16" s="194"/>
      <c r="AE16" s="194"/>
      <c r="AF16" s="194"/>
      <c r="AG16" s="195"/>
      <c r="AH16" s="195"/>
      <c r="AI16" s="194"/>
      <c r="AJ16" s="194"/>
      <c r="AK16" s="194"/>
      <c r="AL16" s="194"/>
      <c r="AM16" s="194"/>
      <c r="AN16" s="201"/>
    </row>
    <row r="17" spans="1:40" ht="28.5" customHeight="1" thickBot="1" x14ac:dyDescent="0.3">
      <c r="A17" s="65" t="s">
        <v>61</v>
      </c>
      <c r="B17" s="91" t="s">
        <v>60</v>
      </c>
      <c r="C17" s="205" t="s">
        <v>62</v>
      </c>
      <c r="D17" s="213"/>
      <c r="E17" s="213"/>
      <c r="F17" s="213"/>
      <c r="G17" s="120"/>
      <c r="H17" s="79"/>
      <c r="I17" s="152"/>
      <c r="J17" s="125"/>
      <c r="K17" s="71"/>
      <c r="L17" s="72"/>
      <c r="M17" s="72"/>
      <c r="N17" s="71"/>
      <c r="O17" s="71"/>
      <c r="P17" s="71"/>
      <c r="Q17" s="71"/>
      <c r="R17" s="71"/>
      <c r="S17" s="72"/>
      <c r="T17" s="72"/>
      <c r="U17" s="71"/>
      <c r="V17" s="71"/>
      <c r="W17" s="71"/>
      <c r="X17" s="71"/>
      <c r="Y17" s="71"/>
      <c r="Z17" s="72"/>
      <c r="AA17" s="72"/>
      <c r="AB17" s="71"/>
      <c r="AC17" s="71"/>
      <c r="AD17" s="71"/>
      <c r="AE17" s="71"/>
      <c r="AF17" s="71"/>
      <c r="AG17" s="72"/>
      <c r="AH17" s="72"/>
      <c r="AI17" s="71"/>
      <c r="AJ17" s="71"/>
      <c r="AK17" s="71"/>
      <c r="AL17" s="71"/>
      <c r="AM17" s="71"/>
      <c r="AN17" s="130"/>
    </row>
  </sheetData>
  <mergeCells count="1">
    <mergeCell ref="A1:I1"/>
  </mergeCells>
  <conditionalFormatting sqref="K4:K8 N4:R8 K9:R10 U4:AN10 K11:AF11 AI11:AN11">
    <cfRule type="expression" dxfId="57" priority="23">
      <formula>#REF!="F"</formula>
    </cfRule>
    <cfRule type="cellIs" dxfId="56" priority="24" operator="equal">
      <formula>"C"</formula>
    </cfRule>
    <cfRule type="cellIs" dxfId="55" priority="25" operator="equal">
      <formula>"F"</formula>
    </cfRule>
    <cfRule type="cellIs" dxfId="54" priority="26" operator="equal">
      <formula>"M"</formula>
    </cfRule>
    <cfRule type="cellIs" dxfId="53" priority="27" operator="equal">
      <formula>"A"</formula>
    </cfRule>
  </conditionalFormatting>
  <conditionalFormatting sqref="K2:K3 J2 N2:R3 U2:AN3">
    <cfRule type="expression" dxfId="52" priority="28">
      <formula>#REF!="F"</formula>
    </cfRule>
  </conditionalFormatting>
  <conditionalFormatting sqref="L4:M8">
    <cfRule type="expression" dxfId="51" priority="17">
      <formula>#REF!="F"</formula>
    </cfRule>
    <cfRule type="cellIs" dxfId="50" priority="18" operator="equal">
      <formula>"C"</formula>
    </cfRule>
    <cfRule type="cellIs" dxfId="49" priority="19" operator="equal">
      <formula>"F"</formula>
    </cfRule>
    <cfRule type="cellIs" dxfId="48" priority="20" operator="equal">
      <formula>"M"</formula>
    </cfRule>
    <cfRule type="cellIs" dxfId="47" priority="21" operator="equal">
      <formula>"A"</formula>
    </cfRule>
  </conditionalFormatting>
  <conditionalFormatting sqref="L2:M3">
    <cfRule type="expression" dxfId="46" priority="22">
      <formula>#REF!="F"</formula>
    </cfRule>
  </conditionalFormatting>
  <conditionalFormatting sqref="S9:T10">
    <cfRule type="expression" dxfId="45" priority="12">
      <formula>#REF!="F"</formula>
    </cfRule>
    <cfRule type="cellIs" dxfId="44" priority="13" operator="equal">
      <formula>"C"</formula>
    </cfRule>
    <cfRule type="cellIs" dxfId="43" priority="14" operator="equal">
      <formula>"F"</formula>
    </cfRule>
    <cfRule type="cellIs" dxfId="42" priority="15" operator="equal">
      <formula>"M"</formula>
    </cfRule>
    <cfRule type="cellIs" dxfId="41" priority="16" operator="equal">
      <formula>"A"</formula>
    </cfRule>
  </conditionalFormatting>
  <conditionalFormatting sqref="S4:T8">
    <cfRule type="expression" dxfId="40" priority="6">
      <formula>#REF!="F"</formula>
    </cfRule>
    <cfRule type="cellIs" dxfId="39" priority="7" operator="equal">
      <formula>"C"</formula>
    </cfRule>
    <cfRule type="cellIs" dxfId="38" priority="8" operator="equal">
      <formula>"F"</formula>
    </cfRule>
    <cfRule type="cellIs" dxfId="37" priority="9" operator="equal">
      <formula>"M"</formula>
    </cfRule>
    <cfRule type="cellIs" dxfId="36" priority="10" operator="equal">
      <formula>"A"</formula>
    </cfRule>
  </conditionalFormatting>
  <conditionalFormatting sqref="S2:T3">
    <cfRule type="expression" dxfId="35" priority="11">
      <formula>#REF!="F"</formula>
    </cfRule>
  </conditionalFormatting>
  <conditionalFormatting sqref="AG11:AH11">
    <cfRule type="expression" dxfId="34" priority="1">
      <formula>#REF!="F"</formula>
    </cfRule>
    <cfRule type="cellIs" dxfId="33" priority="2" operator="equal">
      <formula>"C"</formula>
    </cfRule>
    <cfRule type="cellIs" dxfId="32" priority="3" operator="equal">
      <formula>"F"</formula>
    </cfRule>
    <cfRule type="cellIs" dxfId="31" priority="4" operator="equal">
      <formula>"M"</formula>
    </cfRule>
    <cfRule type="cellIs" dxfId="30" priority="5" operator="equal">
      <formula>"A"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7"/>
  <sheetViews>
    <sheetView workbookViewId="0">
      <selection activeCell="E6" sqref="E6"/>
    </sheetView>
  </sheetViews>
  <sheetFormatPr baseColWidth="10" defaultRowHeight="15" x14ac:dyDescent="0.25"/>
  <cols>
    <col min="1" max="1" width="21.140625" style="3" customWidth="1"/>
    <col min="2" max="2" width="11.85546875" style="3" customWidth="1"/>
    <col min="3" max="3" width="15.5703125" style="19" customWidth="1"/>
    <col min="4" max="6" width="9.7109375" style="19" customWidth="1"/>
    <col min="7" max="7" width="7.85546875" style="19" customWidth="1"/>
    <col min="8" max="8" width="11.5703125" style="19" customWidth="1"/>
    <col min="9" max="9" width="5.5703125" style="3" customWidth="1"/>
    <col min="10" max="40" width="5.42578125" style="2" customWidth="1"/>
    <col min="41" max="16384" width="11.42578125" style="3"/>
  </cols>
  <sheetData>
    <row r="1" spans="1:40" ht="44.25" customHeight="1" thickBot="1" x14ac:dyDescent="0.3">
      <c r="A1" s="226" t="s">
        <v>23</v>
      </c>
      <c r="B1" s="227"/>
      <c r="C1" s="227"/>
      <c r="D1" s="227"/>
      <c r="E1" s="227"/>
      <c r="F1" s="227"/>
      <c r="G1" s="227"/>
      <c r="H1" s="227"/>
      <c r="I1" s="227"/>
      <c r="J1" s="1"/>
    </row>
    <row r="2" spans="1:40" ht="40.5" customHeight="1" thickBot="1" x14ac:dyDescent="0.3">
      <c r="C2" s="4"/>
      <c r="D2" s="4"/>
      <c r="E2" s="4"/>
      <c r="F2" s="4"/>
      <c r="G2" s="4"/>
      <c r="H2" s="4"/>
      <c r="I2" s="5"/>
      <c r="J2" s="56" t="s">
        <v>14</v>
      </c>
      <c r="K2" s="27" t="s">
        <v>15</v>
      </c>
      <c r="L2" s="27" t="s">
        <v>16</v>
      </c>
      <c r="M2" s="27" t="s">
        <v>10</v>
      </c>
      <c r="N2" s="27" t="s">
        <v>11</v>
      </c>
      <c r="O2" s="27" t="s">
        <v>12</v>
      </c>
      <c r="P2" s="32" t="s">
        <v>13</v>
      </c>
      <c r="Q2" s="32" t="s">
        <v>14</v>
      </c>
      <c r="R2" s="27" t="s">
        <v>15</v>
      </c>
      <c r="S2" s="27" t="s">
        <v>16</v>
      </c>
      <c r="T2" s="27" t="s">
        <v>10</v>
      </c>
      <c r="U2" s="27" t="s">
        <v>11</v>
      </c>
      <c r="V2" s="27" t="s">
        <v>12</v>
      </c>
      <c r="W2" s="32" t="s">
        <v>13</v>
      </c>
      <c r="X2" s="32" t="s">
        <v>14</v>
      </c>
      <c r="Y2" s="27" t="s">
        <v>15</v>
      </c>
      <c r="Z2" s="27" t="s">
        <v>16</v>
      </c>
      <c r="AA2" s="27" t="s">
        <v>10</v>
      </c>
      <c r="AB2" s="27" t="s">
        <v>11</v>
      </c>
      <c r="AC2" s="27" t="s">
        <v>12</v>
      </c>
      <c r="AD2" s="32" t="s">
        <v>13</v>
      </c>
      <c r="AE2" s="32" t="s">
        <v>14</v>
      </c>
      <c r="AF2" s="27" t="s">
        <v>15</v>
      </c>
      <c r="AG2" s="27" t="s">
        <v>16</v>
      </c>
      <c r="AH2" s="27" t="s">
        <v>10</v>
      </c>
      <c r="AI2" s="27" t="s">
        <v>11</v>
      </c>
      <c r="AJ2" s="27" t="s">
        <v>12</v>
      </c>
      <c r="AK2" s="32" t="s">
        <v>13</v>
      </c>
      <c r="AL2" s="32" t="s">
        <v>14</v>
      </c>
      <c r="AM2" s="27" t="s">
        <v>15</v>
      </c>
      <c r="AN2" s="28"/>
    </row>
    <row r="3" spans="1:40" s="7" customFormat="1" ht="32.25" customHeight="1" thickBot="1" x14ac:dyDescent="0.25">
      <c r="A3" s="80" t="s">
        <v>17</v>
      </c>
      <c r="B3" s="114" t="s">
        <v>18</v>
      </c>
      <c r="C3" s="81" t="s">
        <v>52</v>
      </c>
      <c r="D3" s="156" t="s">
        <v>8</v>
      </c>
      <c r="E3" s="157" t="s">
        <v>20</v>
      </c>
      <c r="F3" s="221" t="s">
        <v>64</v>
      </c>
      <c r="G3" s="158" t="s">
        <v>9</v>
      </c>
      <c r="H3" s="158" t="s">
        <v>54</v>
      </c>
      <c r="I3" s="107" t="s">
        <v>9</v>
      </c>
      <c r="J3" s="57">
        <v>42309</v>
      </c>
      <c r="K3" s="30">
        <v>42310</v>
      </c>
      <c r="L3" s="30">
        <v>42311</v>
      </c>
      <c r="M3" s="30">
        <v>42312</v>
      </c>
      <c r="N3" s="30">
        <v>42313</v>
      </c>
      <c r="O3" s="30">
        <v>42314</v>
      </c>
      <c r="P3" s="33">
        <v>42315</v>
      </c>
      <c r="Q3" s="33">
        <v>42316</v>
      </c>
      <c r="R3" s="30">
        <v>42317</v>
      </c>
      <c r="S3" s="30">
        <v>42318</v>
      </c>
      <c r="T3" s="30">
        <v>42319</v>
      </c>
      <c r="U3" s="30">
        <v>42320</v>
      </c>
      <c r="V3" s="30">
        <v>42321</v>
      </c>
      <c r="W3" s="33">
        <v>42322</v>
      </c>
      <c r="X3" s="33">
        <v>42323</v>
      </c>
      <c r="Y3" s="30">
        <v>42324</v>
      </c>
      <c r="Z3" s="30">
        <v>42325</v>
      </c>
      <c r="AA3" s="30">
        <v>42326</v>
      </c>
      <c r="AB3" s="30">
        <v>42327</v>
      </c>
      <c r="AC3" s="30">
        <v>42328</v>
      </c>
      <c r="AD3" s="33">
        <v>42329</v>
      </c>
      <c r="AE3" s="33">
        <v>42330</v>
      </c>
      <c r="AF3" s="30">
        <v>42331</v>
      </c>
      <c r="AG3" s="30">
        <v>42332</v>
      </c>
      <c r="AH3" s="30">
        <v>42333</v>
      </c>
      <c r="AI3" s="30">
        <v>42334</v>
      </c>
      <c r="AJ3" s="30">
        <v>42335</v>
      </c>
      <c r="AK3" s="33">
        <v>42336</v>
      </c>
      <c r="AL3" s="33">
        <v>42337</v>
      </c>
      <c r="AM3" s="30">
        <v>42338</v>
      </c>
      <c r="AN3" s="31"/>
    </row>
    <row r="4" spans="1:40" ht="28.5" customHeight="1" x14ac:dyDescent="0.25">
      <c r="A4" s="186" t="s">
        <v>0</v>
      </c>
      <c r="B4" s="167"/>
      <c r="C4" s="166" t="s">
        <v>57</v>
      </c>
      <c r="D4" s="208"/>
      <c r="E4" s="208" t="s">
        <v>63</v>
      </c>
      <c r="F4" s="208"/>
      <c r="G4" s="166"/>
      <c r="H4" s="187"/>
      <c r="I4" s="148">
        <f t="shared" ref="I4:I11" si="0">COUNTIF(K4:AN4,"C")</f>
        <v>0</v>
      </c>
      <c r="J4" s="58"/>
      <c r="K4" s="25"/>
      <c r="L4" s="25"/>
      <c r="M4" s="25"/>
      <c r="N4" s="25"/>
      <c r="O4" s="25"/>
      <c r="P4" s="12"/>
      <c r="Q4" s="12"/>
      <c r="R4" s="25"/>
      <c r="S4" s="25"/>
      <c r="T4" s="25"/>
      <c r="U4" s="25"/>
      <c r="V4" s="25"/>
      <c r="W4" s="12"/>
      <c r="X4" s="12"/>
      <c r="Y4" s="25"/>
      <c r="Z4" s="25"/>
      <c r="AA4" s="25"/>
      <c r="AB4" s="25"/>
      <c r="AC4" s="25"/>
      <c r="AD4" s="12"/>
      <c r="AE4" s="12"/>
      <c r="AF4" s="25"/>
      <c r="AG4" s="25"/>
      <c r="AH4" s="25"/>
      <c r="AI4" s="25"/>
      <c r="AJ4" s="25"/>
      <c r="AK4" s="12"/>
      <c r="AL4" s="12"/>
      <c r="AM4" s="25"/>
      <c r="AN4" s="34"/>
    </row>
    <row r="5" spans="1:40" ht="28.5" customHeight="1" x14ac:dyDescent="0.25">
      <c r="A5" s="8" t="s">
        <v>1</v>
      </c>
      <c r="B5" s="159"/>
      <c r="C5" s="9" t="s">
        <v>57</v>
      </c>
      <c r="D5" s="209"/>
      <c r="E5" s="209"/>
      <c r="F5" s="209"/>
      <c r="G5" s="9"/>
      <c r="H5" s="77"/>
      <c r="I5" s="148">
        <f t="shared" si="0"/>
        <v>0</v>
      </c>
      <c r="J5" s="59"/>
      <c r="K5" s="20"/>
      <c r="L5" s="20"/>
      <c r="M5" s="20"/>
      <c r="N5" s="20"/>
      <c r="O5" s="20"/>
      <c r="P5" s="15"/>
      <c r="Q5" s="15"/>
      <c r="R5" s="20"/>
      <c r="S5" s="20"/>
      <c r="T5" s="20"/>
      <c r="U5" s="20"/>
      <c r="V5" s="20"/>
      <c r="W5" s="15"/>
      <c r="X5" s="15"/>
      <c r="Y5" s="20"/>
      <c r="Z5" s="20"/>
      <c r="AA5" s="20"/>
      <c r="AB5" s="20"/>
      <c r="AC5" s="20"/>
      <c r="AD5" s="15"/>
      <c r="AE5" s="15"/>
      <c r="AF5" s="20"/>
      <c r="AG5" s="20"/>
      <c r="AH5" s="20"/>
      <c r="AI5" s="20"/>
      <c r="AJ5" s="20"/>
      <c r="AK5" s="15"/>
      <c r="AL5" s="15"/>
      <c r="AM5" s="20"/>
      <c r="AN5" s="35"/>
    </row>
    <row r="6" spans="1:40" ht="28.5" customHeight="1" x14ac:dyDescent="0.25">
      <c r="A6" s="8" t="s">
        <v>2</v>
      </c>
      <c r="B6" s="159"/>
      <c r="C6" s="192" t="s">
        <v>58</v>
      </c>
      <c r="D6" s="209"/>
      <c r="E6" s="209"/>
      <c r="F6" s="209"/>
      <c r="G6" s="9"/>
      <c r="H6" s="77"/>
      <c r="I6" s="148">
        <f t="shared" si="0"/>
        <v>0</v>
      </c>
      <c r="J6" s="59"/>
      <c r="K6" s="20"/>
      <c r="L6" s="20"/>
      <c r="M6" s="20"/>
      <c r="N6" s="20"/>
      <c r="O6" s="20"/>
      <c r="P6" s="15"/>
      <c r="Q6" s="15"/>
      <c r="R6" s="20"/>
      <c r="S6" s="20"/>
      <c r="T6" s="20"/>
      <c r="U6" s="20"/>
      <c r="V6" s="20"/>
      <c r="W6" s="15"/>
      <c r="X6" s="15"/>
      <c r="Y6" s="20"/>
      <c r="Z6" s="20"/>
      <c r="AA6" s="20"/>
      <c r="AB6" s="20"/>
      <c r="AC6" s="20"/>
      <c r="AD6" s="15"/>
      <c r="AE6" s="15"/>
      <c r="AF6" s="20"/>
      <c r="AG6" s="20"/>
      <c r="AH6" s="20"/>
      <c r="AI6" s="20"/>
      <c r="AJ6" s="20"/>
      <c r="AK6" s="15"/>
      <c r="AL6" s="15"/>
      <c r="AM6" s="20"/>
      <c r="AN6" s="35"/>
    </row>
    <row r="7" spans="1:40" ht="28.5" customHeight="1" x14ac:dyDescent="0.25">
      <c r="A7" s="8" t="s">
        <v>3</v>
      </c>
      <c r="B7" s="159"/>
      <c r="C7" s="192" t="s">
        <v>58</v>
      </c>
      <c r="D7" s="209"/>
      <c r="E7" s="209"/>
      <c r="F7" s="209"/>
      <c r="G7" s="9"/>
      <c r="H7" s="77"/>
      <c r="I7" s="148">
        <f t="shared" si="0"/>
        <v>0</v>
      </c>
      <c r="J7" s="59"/>
      <c r="K7" s="20"/>
      <c r="L7" s="20"/>
      <c r="M7" s="20"/>
      <c r="N7" s="20"/>
      <c r="O7" s="20"/>
      <c r="P7" s="15"/>
      <c r="Q7" s="15"/>
      <c r="R7" s="20"/>
      <c r="S7" s="20"/>
      <c r="T7" s="20"/>
      <c r="U7" s="20"/>
      <c r="V7" s="20"/>
      <c r="W7" s="15"/>
      <c r="X7" s="15"/>
      <c r="Y7" s="20"/>
      <c r="Z7" s="20"/>
      <c r="AA7" s="20"/>
      <c r="AB7" s="20"/>
      <c r="AC7" s="20"/>
      <c r="AD7" s="15"/>
      <c r="AE7" s="15"/>
      <c r="AF7" s="20"/>
      <c r="AG7" s="20"/>
      <c r="AH7" s="20"/>
      <c r="AI7" s="20"/>
      <c r="AJ7" s="20"/>
      <c r="AK7" s="15"/>
      <c r="AL7" s="15"/>
      <c r="AM7" s="20"/>
      <c r="AN7" s="35"/>
    </row>
    <row r="8" spans="1:40" ht="28.5" customHeight="1" x14ac:dyDescent="0.25">
      <c r="A8" s="8" t="s">
        <v>4</v>
      </c>
      <c r="B8" s="159"/>
      <c r="C8" s="192" t="s">
        <v>58</v>
      </c>
      <c r="D8" s="209"/>
      <c r="E8" s="209"/>
      <c r="F8" s="209"/>
      <c r="G8" s="9"/>
      <c r="H8" s="77"/>
      <c r="I8" s="148">
        <f t="shared" si="0"/>
        <v>0</v>
      </c>
      <c r="J8" s="59"/>
      <c r="K8" s="20"/>
      <c r="L8" s="20"/>
      <c r="M8" s="20"/>
      <c r="N8" s="20"/>
      <c r="O8" s="20"/>
      <c r="P8" s="15"/>
      <c r="Q8" s="15"/>
      <c r="R8" s="20"/>
      <c r="S8" s="20"/>
      <c r="T8" s="20"/>
      <c r="U8" s="20"/>
      <c r="V8" s="20"/>
      <c r="W8" s="15"/>
      <c r="X8" s="15"/>
      <c r="Y8" s="20"/>
      <c r="Z8" s="20"/>
      <c r="AA8" s="20"/>
      <c r="AB8" s="20"/>
      <c r="AC8" s="20"/>
      <c r="AD8" s="15"/>
      <c r="AE8" s="15"/>
      <c r="AF8" s="20"/>
      <c r="AG8" s="20"/>
      <c r="AH8" s="20"/>
      <c r="AI8" s="20"/>
      <c r="AJ8" s="20"/>
      <c r="AK8" s="15"/>
      <c r="AL8" s="15"/>
      <c r="AM8" s="20"/>
      <c r="AN8" s="35"/>
    </row>
    <row r="9" spans="1:40" ht="28.5" customHeight="1" x14ac:dyDescent="0.25">
      <c r="A9" s="8" t="s">
        <v>5</v>
      </c>
      <c r="B9" s="159"/>
      <c r="C9" s="192" t="s">
        <v>58</v>
      </c>
      <c r="D9" s="209"/>
      <c r="E9" s="209"/>
      <c r="F9" s="209"/>
      <c r="G9" s="9"/>
      <c r="H9" s="77"/>
      <c r="I9" s="148">
        <f t="shared" si="0"/>
        <v>0</v>
      </c>
      <c r="J9" s="59"/>
      <c r="K9" s="20"/>
      <c r="L9" s="20"/>
      <c r="M9" s="20"/>
      <c r="N9" s="20"/>
      <c r="O9" s="20"/>
      <c r="P9" s="15"/>
      <c r="Q9" s="15"/>
      <c r="R9" s="20"/>
      <c r="S9" s="20"/>
      <c r="T9" s="20"/>
      <c r="U9" s="20"/>
      <c r="V9" s="20"/>
      <c r="W9" s="15"/>
      <c r="X9" s="15"/>
      <c r="Y9" s="20"/>
      <c r="Z9" s="20"/>
      <c r="AA9" s="20"/>
      <c r="AB9" s="20"/>
      <c r="AC9" s="20"/>
      <c r="AD9" s="15"/>
      <c r="AE9" s="15"/>
      <c r="AF9" s="20"/>
      <c r="AG9" s="20"/>
      <c r="AH9" s="20"/>
      <c r="AI9" s="20"/>
      <c r="AJ9" s="20"/>
      <c r="AK9" s="15"/>
      <c r="AL9" s="15"/>
      <c r="AM9" s="20"/>
      <c r="AN9" s="35"/>
    </row>
    <row r="10" spans="1:40" ht="28.5" customHeight="1" x14ac:dyDescent="0.25">
      <c r="A10" s="8" t="s">
        <v>6</v>
      </c>
      <c r="B10" s="159"/>
      <c r="C10" s="9" t="s">
        <v>59</v>
      </c>
      <c r="D10" s="209"/>
      <c r="E10" s="209"/>
      <c r="F10" s="209"/>
      <c r="G10" s="9"/>
      <c r="H10" s="77"/>
      <c r="I10" s="148">
        <f t="shared" si="0"/>
        <v>0</v>
      </c>
      <c r="J10" s="59"/>
      <c r="K10" s="20"/>
      <c r="L10" s="20"/>
      <c r="M10" s="20"/>
      <c r="N10" s="20"/>
      <c r="O10" s="20"/>
      <c r="P10" s="15"/>
      <c r="Q10" s="15"/>
      <c r="R10" s="20"/>
      <c r="S10" s="20"/>
      <c r="T10" s="20"/>
      <c r="U10" s="20"/>
      <c r="V10" s="20"/>
      <c r="W10" s="15"/>
      <c r="X10" s="15"/>
      <c r="Y10" s="20"/>
      <c r="Z10" s="20"/>
      <c r="AA10" s="20"/>
      <c r="AB10" s="20"/>
      <c r="AC10" s="20"/>
      <c r="AD10" s="15"/>
      <c r="AE10" s="15"/>
      <c r="AF10" s="20"/>
      <c r="AG10" s="20"/>
      <c r="AH10" s="20"/>
      <c r="AI10" s="20"/>
      <c r="AJ10" s="20"/>
      <c r="AK10" s="15"/>
      <c r="AL10" s="15"/>
      <c r="AM10" s="20"/>
      <c r="AN10" s="35"/>
    </row>
    <row r="11" spans="1:40" ht="28.5" customHeight="1" thickBot="1" x14ac:dyDescent="0.3">
      <c r="A11" s="8" t="s">
        <v>7</v>
      </c>
      <c r="B11" s="159"/>
      <c r="C11" s="9" t="s">
        <v>59</v>
      </c>
      <c r="D11" s="209"/>
      <c r="E11" s="209"/>
      <c r="F11" s="209"/>
      <c r="G11" s="9"/>
      <c r="H11" s="77"/>
      <c r="I11" s="149">
        <f t="shared" si="0"/>
        <v>0</v>
      </c>
      <c r="J11" s="60"/>
      <c r="K11" s="36"/>
      <c r="L11" s="36"/>
      <c r="M11" s="36"/>
      <c r="N11" s="36"/>
      <c r="O11" s="36"/>
      <c r="P11" s="18"/>
      <c r="Q11" s="18"/>
      <c r="R11" s="36"/>
      <c r="S11" s="36"/>
      <c r="T11" s="36"/>
      <c r="U11" s="36"/>
      <c r="V11" s="36"/>
      <c r="W11" s="18"/>
      <c r="X11" s="18"/>
      <c r="Y11" s="36"/>
      <c r="Z11" s="36"/>
      <c r="AA11" s="36"/>
      <c r="AB11" s="36"/>
      <c r="AC11" s="36"/>
      <c r="AD11" s="18"/>
      <c r="AE11" s="18"/>
      <c r="AF11" s="36"/>
      <c r="AG11" s="36"/>
      <c r="AH11" s="36"/>
      <c r="AI11" s="36"/>
      <c r="AJ11" s="36"/>
      <c r="AK11" s="18"/>
      <c r="AL11" s="18"/>
      <c r="AM11" s="36"/>
      <c r="AN11" s="37"/>
    </row>
    <row r="12" spans="1:40" ht="28.5" customHeight="1" x14ac:dyDescent="0.25">
      <c r="A12" s="184"/>
      <c r="B12" s="161"/>
      <c r="C12" s="9" t="s">
        <v>59</v>
      </c>
      <c r="D12" s="219"/>
      <c r="E12" s="219"/>
      <c r="F12" s="219"/>
      <c r="G12" s="116"/>
      <c r="H12" s="78"/>
    </row>
    <row r="13" spans="1:40" ht="28.5" customHeight="1" x14ac:dyDescent="0.25">
      <c r="A13" s="184"/>
      <c r="B13" s="161"/>
      <c r="C13" s="9" t="s">
        <v>59</v>
      </c>
      <c r="D13" s="219"/>
      <c r="E13" s="219"/>
      <c r="F13" s="219"/>
      <c r="G13" s="116"/>
      <c r="H13" s="78"/>
    </row>
    <row r="14" spans="1:40" ht="28.5" customHeight="1" x14ac:dyDescent="0.25">
      <c r="A14" s="184"/>
      <c r="B14" s="161"/>
      <c r="C14" s="9" t="s">
        <v>59</v>
      </c>
      <c r="D14" s="219"/>
      <c r="E14" s="219"/>
      <c r="F14" s="219"/>
      <c r="G14" s="116"/>
      <c r="H14" s="78"/>
    </row>
    <row r="15" spans="1:40" ht="28.5" customHeight="1" x14ac:dyDescent="0.25">
      <c r="A15" s="184"/>
      <c r="B15" s="161"/>
      <c r="C15" s="9" t="s">
        <v>59</v>
      </c>
      <c r="D15" s="219"/>
      <c r="E15" s="219"/>
      <c r="F15" s="219"/>
      <c r="G15" s="116"/>
      <c r="H15" s="78"/>
    </row>
    <row r="16" spans="1:40" ht="28.5" customHeight="1" x14ac:dyDescent="0.25">
      <c r="A16" s="184"/>
      <c r="B16" s="161"/>
      <c r="C16" s="9" t="s">
        <v>59</v>
      </c>
      <c r="D16" s="219"/>
      <c r="E16" s="219"/>
      <c r="F16" s="219"/>
      <c r="G16" s="116"/>
      <c r="H16" s="78"/>
    </row>
    <row r="17" spans="1:8" ht="28.5" customHeight="1" thickBot="1" x14ac:dyDescent="0.3">
      <c r="A17" s="185" t="s">
        <v>61</v>
      </c>
      <c r="B17" s="169" t="s">
        <v>60</v>
      </c>
      <c r="C17" s="17" t="s">
        <v>62</v>
      </c>
      <c r="D17" s="215"/>
      <c r="E17" s="215"/>
      <c r="F17" s="215"/>
      <c r="G17" s="120"/>
      <c r="H17" s="79"/>
    </row>
  </sheetData>
  <mergeCells count="1">
    <mergeCell ref="A1:I1"/>
  </mergeCells>
  <conditionalFormatting sqref="K4:AN11">
    <cfRule type="expression" dxfId="29" priority="1">
      <formula>#REF!="F"</formula>
    </cfRule>
    <cfRule type="cellIs" dxfId="28" priority="2" operator="equal">
      <formula>"C"</formula>
    </cfRule>
    <cfRule type="cellIs" dxfId="27" priority="3" operator="equal">
      <formula>"F"</formula>
    </cfRule>
    <cfRule type="cellIs" dxfId="26" priority="4" operator="equal">
      <formula>"M"</formula>
    </cfRule>
    <cfRule type="cellIs" dxfId="25" priority="5" operator="equal">
      <formula>"A"</formula>
    </cfRule>
  </conditionalFormatting>
  <conditionalFormatting sqref="K2:AN3 J2">
    <cfRule type="expression" dxfId="24" priority="6">
      <formula>#REF!="F"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7"/>
  <sheetViews>
    <sheetView workbookViewId="0">
      <selection activeCell="E6" sqref="E6"/>
    </sheetView>
  </sheetViews>
  <sheetFormatPr baseColWidth="10" defaultRowHeight="15" x14ac:dyDescent="0.25"/>
  <cols>
    <col min="1" max="1" width="21.140625" style="3" customWidth="1"/>
    <col min="2" max="2" width="11.85546875" style="3" customWidth="1"/>
    <col min="3" max="3" width="15.5703125" style="19" customWidth="1"/>
    <col min="4" max="6" width="9.7109375" style="19" customWidth="1"/>
    <col min="7" max="7" width="7.85546875" style="19" customWidth="1"/>
    <col min="8" max="8" width="11.5703125" style="19" customWidth="1"/>
    <col min="9" max="9" width="5.5703125" style="3" customWidth="1"/>
    <col min="10" max="40" width="5.42578125" style="2" customWidth="1"/>
    <col min="41" max="16384" width="11.42578125" style="3"/>
  </cols>
  <sheetData>
    <row r="1" spans="1:40" ht="44.25" customHeight="1" thickBot="1" x14ac:dyDescent="0.3">
      <c r="A1" s="226" t="s">
        <v>24</v>
      </c>
      <c r="B1" s="227"/>
      <c r="C1" s="227"/>
      <c r="D1" s="227"/>
      <c r="E1" s="227"/>
      <c r="F1" s="227"/>
      <c r="G1" s="227"/>
      <c r="H1" s="227"/>
      <c r="I1" s="227"/>
      <c r="J1" s="1"/>
    </row>
    <row r="2" spans="1:40" ht="40.5" customHeight="1" thickBot="1" x14ac:dyDescent="0.3">
      <c r="C2" s="4"/>
      <c r="D2" s="4"/>
      <c r="E2" s="4"/>
      <c r="F2" s="4"/>
      <c r="G2" s="4"/>
      <c r="H2" s="4"/>
      <c r="I2" s="5"/>
      <c r="J2" s="26" t="s">
        <v>16</v>
      </c>
      <c r="K2" s="27" t="s">
        <v>10</v>
      </c>
      <c r="L2" s="27" t="s">
        <v>11</v>
      </c>
      <c r="M2" s="27" t="s">
        <v>12</v>
      </c>
      <c r="N2" s="32" t="s">
        <v>13</v>
      </c>
      <c r="O2" s="32" t="s">
        <v>14</v>
      </c>
      <c r="P2" s="27" t="s">
        <v>15</v>
      </c>
      <c r="Q2" s="27" t="s">
        <v>16</v>
      </c>
      <c r="R2" s="27" t="s">
        <v>10</v>
      </c>
      <c r="S2" s="27" t="s">
        <v>11</v>
      </c>
      <c r="T2" s="27" t="s">
        <v>12</v>
      </c>
      <c r="U2" s="32" t="s">
        <v>13</v>
      </c>
      <c r="V2" s="32" t="s">
        <v>14</v>
      </c>
      <c r="W2" s="27" t="s">
        <v>15</v>
      </c>
      <c r="X2" s="27" t="s">
        <v>16</v>
      </c>
      <c r="Y2" s="27" t="s">
        <v>10</v>
      </c>
      <c r="Z2" s="27" t="s">
        <v>11</v>
      </c>
      <c r="AA2" s="27" t="s">
        <v>12</v>
      </c>
      <c r="AB2" s="32" t="s">
        <v>13</v>
      </c>
      <c r="AC2" s="32" t="s">
        <v>14</v>
      </c>
      <c r="AD2" s="27" t="s">
        <v>15</v>
      </c>
      <c r="AE2" s="27" t="s">
        <v>16</v>
      </c>
      <c r="AF2" s="27" t="s">
        <v>10</v>
      </c>
      <c r="AG2" s="27" t="s">
        <v>11</v>
      </c>
      <c r="AH2" s="27" t="s">
        <v>12</v>
      </c>
      <c r="AI2" s="32" t="s">
        <v>13</v>
      </c>
      <c r="AJ2" s="32" t="s">
        <v>14</v>
      </c>
      <c r="AK2" s="27" t="s">
        <v>15</v>
      </c>
      <c r="AL2" s="27" t="s">
        <v>16</v>
      </c>
      <c r="AM2" s="27" t="s">
        <v>10</v>
      </c>
      <c r="AN2" s="28" t="s">
        <v>11</v>
      </c>
    </row>
    <row r="3" spans="1:40" s="7" customFormat="1" ht="32.25" customHeight="1" thickBot="1" x14ac:dyDescent="0.25">
      <c r="A3" s="80" t="s">
        <v>17</v>
      </c>
      <c r="B3" s="114" t="s">
        <v>18</v>
      </c>
      <c r="C3" s="81" t="s">
        <v>52</v>
      </c>
      <c r="D3" s="156" t="s">
        <v>8</v>
      </c>
      <c r="E3" s="157" t="s">
        <v>20</v>
      </c>
      <c r="F3" s="221" t="s">
        <v>64</v>
      </c>
      <c r="G3" s="158" t="s">
        <v>9</v>
      </c>
      <c r="H3" s="158" t="s">
        <v>54</v>
      </c>
      <c r="I3" s="107" t="s">
        <v>9</v>
      </c>
      <c r="J3" s="29">
        <v>42339</v>
      </c>
      <c r="K3" s="30">
        <v>42340</v>
      </c>
      <c r="L3" s="30">
        <v>42341</v>
      </c>
      <c r="M3" s="30">
        <v>42342</v>
      </c>
      <c r="N3" s="33">
        <v>42343</v>
      </c>
      <c r="O3" s="33">
        <v>42344</v>
      </c>
      <c r="P3" s="30">
        <v>42345</v>
      </c>
      <c r="Q3" s="30">
        <v>42346</v>
      </c>
      <c r="R3" s="30">
        <v>42347</v>
      </c>
      <c r="S3" s="30">
        <v>42348</v>
      </c>
      <c r="T3" s="30">
        <v>42349</v>
      </c>
      <c r="U3" s="33">
        <v>42350</v>
      </c>
      <c r="V3" s="33">
        <v>42351</v>
      </c>
      <c r="W3" s="30">
        <v>42352</v>
      </c>
      <c r="X3" s="30">
        <v>42353</v>
      </c>
      <c r="Y3" s="30">
        <v>42354</v>
      </c>
      <c r="Z3" s="30">
        <v>42355</v>
      </c>
      <c r="AA3" s="30">
        <v>42356</v>
      </c>
      <c r="AB3" s="33">
        <v>42357</v>
      </c>
      <c r="AC3" s="33">
        <v>42358</v>
      </c>
      <c r="AD3" s="30">
        <v>42359</v>
      </c>
      <c r="AE3" s="30">
        <v>42360</v>
      </c>
      <c r="AF3" s="30">
        <v>42361</v>
      </c>
      <c r="AG3" s="30">
        <v>42362</v>
      </c>
      <c r="AH3" s="30">
        <v>42363</v>
      </c>
      <c r="AI3" s="33">
        <v>42364</v>
      </c>
      <c r="AJ3" s="33">
        <v>42365</v>
      </c>
      <c r="AK3" s="30">
        <v>42366</v>
      </c>
      <c r="AL3" s="30">
        <v>42367</v>
      </c>
      <c r="AM3" s="30">
        <v>42368</v>
      </c>
      <c r="AN3" s="31">
        <v>42369</v>
      </c>
    </row>
    <row r="4" spans="1:40" s="46" customFormat="1" ht="28.5" customHeight="1" x14ac:dyDescent="0.25">
      <c r="A4" s="180" t="s">
        <v>0</v>
      </c>
      <c r="B4" s="181"/>
      <c r="C4" s="6" t="s">
        <v>57</v>
      </c>
      <c r="D4" s="208"/>
      <c r="E4" s="208" t="s">
        <v>63</v>
      </c>
      <c r="F4" s="208"/>
      <c r="G4" s="6"/>
      <c r="H4" s="182"/>
      <c r="I4" s="146">
        <f t="shared" ref="I4:I11" si="0">COUNTIF(K4:AN4,"C")</f>
        <v>0</v>
      </c>
      <c r="J4" s="42"/>
      <c r="K4" s="43"/>
      <c r="L4" s="43"/>
      <c r="M4" s="43"/>
      <c r="N4" s="44"/>
      <c r="O4" s="44"/>
      <c r="P4" s="43"/>
      <c r="Q4" s="43"/>
      <c r="R4" s="43"/>
      <c r="S4" s="43"/>
      <c r="T4" s="43"/>
      <c r="U4" s="44"/>
      <c r="V4" s="44"/>
      <c r="W4" s="43"/>
      <c r="X4" s="43"/>
      <c r="Y4" s="43"/>
      <c r="Z4" s="43"/>
      <c r="AA4" s="43"/>
      <c r="AB4" s="44"/>
      <c r="AC4" s="44"/>
      <c r="AD4" s="43"/>
      <c r="AE4" s="43"/>
      <c r="AF4" s="43"/>
      <c r="AG4" s="43"/>
      <c r="AH4" s="43"/>
      <c r="AI4" s="44"/>
      <c r="AJ4" s="44"/>
      <c r="AK4" s="43"/>
      <c r="AL4" s="43"/>
      <c r="AM4" s="43"/>
      <c r="AN4" s="45"/>
    </row>
    <row r="5" spans="1:40" s="46" customFormat="1" ht="28.5" customHeight="1" x14ac:dyDescent="0.25">
      <c r="A5" s="40" t="s">
        <v>1</v>
      </c>
      <c r="B5" s="163"/>
      <c r="C5" s="41" t="s">
        <v>57</v>
      </c>
      <c r="D5" s="209"/>
      <c r="E5" s="209"/>
      <c r="F5" s="209"/>
      <c r="G5" s="41"/>
      <c r="H5" s="183"/>
      <c r="I5" s="146">
        <f t="shared" si="0"/>
        <v>0</v>
      </c>
      <c r="J5" s="47"/>
      <c r="K5" s="48"/>
      <c r="L5" s="48"/>
      <c r="M5" s="48"/>
      <c r="N5" s="49"/>
      <c r="O5" s="49"/>
      <c r="P5" s="48"/>
      <c r="Q5" s="48"/>
      <c r="R5" s="48"/>
      <c r="S5" s="48"/>
      <c r="T5" s="48"/>
      <c r="U5" s="49"/>
      <c r="V5" s="49"/>
      <c r="W5" s="48"/>
      <c r="X5" s="48"/>
      <c r="Y5" s="48"/>
      <c r="Z5" s="48"/>
      <c r="AA5" s="48"/>
      <c r="AB5" s="49"/>
      <c r="AC5" s="49"/>
      <c r="AD5" s="48"/>
      <c r="AE5" s="48"/>
      <c r="AF5" s="48"/>
      <c r="AG5" s="48"/>
      <c r="AH5" s="48"/>
      <c r="AI5" s="49"/>
      <c r="AJ5" s="49"/>
      <c r="AK5" s="48"/>
      <c r="AL5" s="48"/>
      <c r="AM5" s="48"/>
      <c r="AN5" s="50"/>
    </row>
    <row r="6" spans="1:40" s="46" customFormat="1" ht="28.5" customHeight="1" x14ac:dyDescent="0.25">
      <c r="A6" s="40" t="s">
        <v>2</v>
      </c>
      <c r="B6" s="163"/>
      <c r="C6" s="192" t="s">
        <v>58</v>
      </c>
      <c r="D6" s="209"/>
      <c r="E6" s="209"/>
      <c r="F6" s="209"/>
      <c r="G6" s="41"/>
      <c r="H6" s="183"/>
      <c r="I6" s="146">
        <f t="shared" si="0"/>
        <v>0</v>
      </c>
      <c r="J6" s="47"/>
      <c r="K6" s="48"/>
      <c r="L6" s="48"/>
      <c r="M6" s="48"/>
      <c r="N6" s="49"/>
      <c r="O6" s="49"/>
      <c r="P6" s="48"/>
      <c r="Q6" s="48"/>
      <c r="R6" s="48"/>
      <c r="S6" s="48"/>
      <c r="T6" s="48"/>
      <c r="U6" s="49"/>
      <c r="V6" s="49"/>
      <c r="W6" s="48"/>
      <c r="X6" s="48"/>
      <c r="Y6" s="48"/>
      <c r="Z6" s="48"/>
      <c r="AA6" s="48"/>
      <c r="AB6" s="49"/>
      <c r="AC6" s="49"/>
      <c r="AD6" s="48"/>
      <c r="AE6" s="48"/>
      <c r="AF6" s="48"/>
      <c r="AG6" s="48"/>
      <c r="AH6" s="48"/>
      <c r="AI6" s="49"/>
      <c r="AJ6" s="49"/>
      <c r="AK6" s="48"/>
      <c r="AL6" s="48"/>
      <c r="AM6" s="48"/>
      <c r="AN6" s="50"/>
    </row>
    <row r="7" spans="1:40" s="46" customFormat="1" ht="28.5" customHeight="1" x14ac:dyDescent="0.25">
      <c r="A7" s="40" t="s">
        <v>3</v>
      </c>
      <c r="B7" s="163"/>
      <c r="C7" s="192" t="s">
        <v>58</v>
      </c>
      <c r="D7" s="209"/>
      <c r="E7" s="209"/>
      <c r="F7" s="209"/>
      <c r="G7" s="41"/>
      <c r="H7" s="183"/>
      <c r="I7" s="146">
        <f t="shared" si="0"/>
        <v>0</v>
      </c>
      <c r="J7" s="47"/>
      <c r="K7" s="48"/>
      <c r="L7" s="48"/>
      <c r="M7" s="48"/>
      <c r="N7" s="49"/>
      <c r="O7" s="49"/>
      <c r="P7" s="48"/>
      <c r="Q7" s="48"/>
      <c r="R7" s="48"/>
      <c r="S7" s="48"/>
      <c r="T7" s="48"/>
      <c r="U7" s="49"/>
      <c r="V7" s="49"/>
      <c r="W7" s="48"/>
      <c r="X7" s="48"/>
      <c r="Y7" s="48"/>
      <c r="Z7" s="48"/>
      <c r="AA7" s="48"/>
      <c r="AB7" s="49"/>
      <c r="AC7" s="49"/>
      <c r="AD7" s="48"/>
      <c r="AE7" s="48"/>
      <c r="AF7" s="48"/>
      <c r="AG7" s="48"/>
      <c r="AH7" s="48"/>
      <c r="AI7" s="49"/>
      <c r="AJ7" s="49"/>
      <c r="AK7" s="48"/>
      <c r="AL7" s="48"/>
      <c r="AM7" s="48"/>
      <c r="AN7" s="50"/>
    </row>
    <row r="8" spans="1:40" s="46" customFormat="1" ht="28.5" customHeight="1" x14ac:dyDescent="0.25">
      <c r="A8" s="40" t="s">
        <v>4</v>
      </c>
      <c r="B8" s="163"/>
      <c r="C8" s="192" t="s">
        <v>58</v>
      </c>
      <c r="D8" s="209"/>
      <c r="E8" s="209"/>
      <c r="F8" s="209"/>
      <c r="G8" s="41"/>
      <c r="H8" s="183"/>
      <c r="I8" s="146">
        <f t="shared" si="0"/>
        <v>0</v>
      </c>
      <c r="J8" s="47"/>
      <c r="K8" s="48"/>
      <c r="L8" s="48"/>
      <c r="M8" s="48"/>
      <c r="N8" s="49"/>
      <c r="O8" s="49"/>
      <c r="P8" s="48"/>
      <c r="Q8" s="48"/>
      <c r="R8" s="48"/>
      <c r="S8" s="48"/>
      <c r="T8" s="48"/>
      <c r="U8" s="49"/>
      <c r="V8" s="49"/>
      <c r="W8" s="48"/>
      <c r="X8" s="48"/>
      <c r="Y8" s="48"/>
      <c r="Z8" s="48"/>
      <c r="AA8" s="48"/>
      <c r="AB8" s="49"/>
      <c r="AC8" s="49"/>
      <c r="AD8" s="48"/>
      <c r="AE8" s="48"/>
      <c r="AF8" s="48"/>
      <c r="AG8" s="48"/>
      <c r="AH8" s="48"/>
      <c r="AI8" s="49"/>
      <c r="AJ8" s="49"/>
      <c r="AK8" s="48"/>
      <c r="AL8" s="48"/>
      <c r="AM8" s="48"/>
      <c r="AN8" s="50"/>
    </row>
    <row r="9" spans="1:40" s="46" customFormat="1" ht="28.5" customHeight="1" x14ac:dyDescent="0.25">
      <c r="A9" s="40" t="s">
        <v>5</v>
      </c>
      <c r="B9" s="163"/>
      <c r="C9" s="192" t="s">
        <v>58</v>
      </c>
      <c r="D9" s="209"/>
      <c r="E9" s="209"/>
      <c r="F9" s="209"/>
      <c r="G9" s="41"/>
      <c r="H9" s="183"/>
      <c r="I9" s="146">
        <f t="shared" si="0"/>
        <v>0</v>
      </c>
      <c r="J9" s="47"/>
      <c r="K9" s="48"/>
      <c r="L9" s="48"/>
      <c r="M9" s="48"/>
      <c r="N9" s="49"/>
      <c r="O9" s="49"/>
      <c r="P9" s="48"/>
      <c r="Q9" s="48"/>
      <c r="R9" s="48"/>
      <c r="S9" s="48"/>
      <c r="T9" s="48"/>
      <c r="U9" s="49"/>
      <c r="V9" s="49"/>
      <c r="W9" s="48"/>
      <c r="X9" s="48"/>
      <c r="Y9" s="48"/>
      <c r="Z9" s="48"/>
      <c r="AA9" s="48"/>
      <c r="AB9" s="49"/>
      <c r="AC9" s="49"/>
      <c r="AD9" s="48"/>
      <c r="AE9" s="48"/>
      <c r="AF9" s="48"/>
      <c r="AG9" s="48"/>
      <c r="AH9" s="48"/>
      <c r="AI9" s="49"/>
      <c r="AJ9" s="49"/>
      <c r="AK9" s="48"/>
      <c r="AL9" s="48"/>
      <c r="AM9" s="48"/>
      <c r="AN9" s="50"/>
    </row>
    <row r="10" spans="1:40" s="46" customFormat="1" ht="28.5" customHeight="1" x14ac:dyDescent="0.25">
      <c r="A10" s="40" t="s">
        <v>6</v>
      </c>
      <c r="B10" s="163"/>
      <c r="C10" s="41" t="s">
        <v>59</v>
      </c>
      <c r="D10" s="209"/>
      <c r="E10" s="209"/>
      <c r="F10" s="209"/>
      <c r="G10" s="41"/>
      <c r="H10" s="183"/>
      <c r="I10" s="146">
        <f t="shared" si="0"/>
        <v>0</v>
      </c>
      <c r="J10" s="47"/>
      <c r="K10" s="48"/>
      <c r="L10" s="48"/>
      <c r="M10" s="48"/>
      <c r="N10" s="49"/>
      <c r="O10" s="49"/>
      <c r="P10" s="48"/>
      <c r="Q10" s="48"/>
      <c r="R10" s="48"/>
      <c r="S10" s="48"/>
      <c r="T10" s="48"/>
      <c r="U10" s="49"/>
      <c r="V10" s="49"/>
      <c r="W10" s="48"/>
      <c r="X10" s="48"/>
      <c r="Y10" s="48"/>
      <c r="Z10" s="48"/>
      <c r="AA10" s="48"/>
      <c r="AB10" s="49"/>
      <c r="AC10" s="49"/>
      <c r="AD10" s="48"/>
      <c r="AE10" s="48"/>
      <c r="AF10" s="48"/>
      <c r="AG10" s="48"/>
      <c r="AH10" s="48"/>
      <c r="AI10" s="49"/>
      <c r="AJ10" s="49"/>
      <c r="AK10" s="48"/>
      <c r="AL10" s="48"/>
      <c r="AM10" s="48"/>
      <c r="AN10" s="50"/>
    </row>
    <row r="11" spans="1:40" s="46" customFormat="1" ht="28.5" customHeight="1" thickBot="1" x14ac:dyDescent="0.3">
      <c r="A11" s="40" t="s">
        <v>7</v>
      </c>
      <c r="B11" s="163"/>
      <c r="C11" s="41" t="s">
        <v>59</v>
      </c>
      <c r="D11" s="209"/>
      <c r="E11" s="209"/>
      <c r="F11" s="209"/>
      <c r="G11" s="41"/>
      <c r="H11" s="183"/>
      <c r="I11" s="147">
        <f t="shared" si="0"/>
        <v>0</v>
      </c>
      <c r="J11" s="52"/>
      <c r="K11" s="53"/>
      <c r="L11" s="53"/>
      <c r="M11" s="53"/>
      <c r="N11" s="54"/>
      <c r="O11" s="54"/>
      <c r="P11" s="53"/>
      <c r="Q11" s="53"/>
      <c r="R11" s="53"/>
      <c r="S11" s="53"/>
      <c r="T11" s="53"/>
      <c r="U11" s="54"/>
      <c r="V11" s="54"/>
      <c r="W11" s="53"/>
      <c r="X11" s="53"/>
      <c r="Y11" s="53"/>
      <c r="Z11" s="53"/>
      <c r="AA11" s="53"/>
      <c r="AB11" s="54"/>
      <c r="AC11" s="54"/>
      <c r="AD11" s="53"/>
      <c r="AE11" s="53"/>
      <c r="AF11" s="53"/>
      <c r="AG11" s="53"/>
      <c r="AH11" s="53"/>
      <c r="AI11" s="54"/>
      <c r="AJ11" s="54"/>
      <c r="AK11" s="53"/>
      <c r="AL11" s="53"/>
      <c r="AM11" s="53"/>
      <c r="AN11" s="55"/>
    </row>
    <row r="12" spans="1:40" ht="28.5" customHeight="1" x14ac:dyDescent="0.25">
      <c r="A12" s="184"/>
      <c r="B12" s="161"/>
      <c r="C12" s="41" t="s">
        <v>59</v>
      </c>
      <c r="D12" s="219"/>
      <c r="E12" s="219"/>
      <c r="F12" s="219"/>
      <c r="G12" s="116"/>
      <c r="H12" s="78"/>
    </row>
    <row r="13" spans="1:40" ht="28.5" customHeight="1" x14ac:dyDescent="0.25">
      <c r="A13" s="184"/>
      <c r="B13" s="161"/>
      <c r="C13" s="41" t="s">
        <v>59</v>
      </c>
      <c r="D13" s="219"/>
      <c r="E13" s="219"/>
      <c r="F13" s="219"/>
      <c r="G13" s="116"/>
      <c r="H13" s="78"/>
    </row>
    <row r="14" spans="1:40" ht="28.5" customHeight="1" x14ac:dyDescent="0.25">
      <c r="A14" s="184"/>
      <c r="B14" s="161"/>
      <c r="C14" s="41" t="s">
        <v>59</v>
      </c>
      <c r="D14" s="219"/>
      <c r="E14" s="219"/>
      <c r="F14" s="219"/>
      <c r="G14" s="116"/>
      <c r="H14" s="78"/>
    </row>
    <row r="15" spans="1:40" ht="28.5" customHeight="1" x14ac:dyDescent="0.25">
      <c r="A15" s="184"/>
      <c r="B15" s="161"/>
      <c r="C15" s="41" t="s">
        <v>59</v>
      </c>
      <c r="D15" s="219"/>
      <c r="E15" s="219"/>
      <c r="F15" s="219"/>
      <c r="G15" s="116"/>
      <c r="H15" s="78"/>
    </row>
    <row r="16" spans="1:40" ht="28.5" customHeight="1" x14ac:dyDescent="0.25">
      <c r="A16" s="184"/>
      <c r="B16" s="161"/>
      <c r="C16" s="41" t="s">
        <v>59</v>
      </c>
      <c r="D16" s="219"/>
      <c r="E16" s="219"/>
      <c r="F16" s="219"/>
      <c r="G16" s="116"/>
      <c r="H16" s="78"/>
    </row>
    <row r="17" spans="1:8" ht="28.5" customHeight="1" thickBot="1" x14ac:dyDescent="0.3">
      <c r="A17" s="185" t="s">
        <v>61</v>
      </c>
      <c r="B17" s="169" t="s">
        <v>60</v>
      </c>
      <c r="C17" s="51" t="s">
        <v>62</v>
      </c>
      <c r="D17" s="215"/>
      <c r="E17" s="215"/>
      <c r="F17" s="215"/>
      <c r="G17" s="120"/>
      <c r="H17" s="79"/>
    </row>
  </sheetData>
  <mergeCells count="1">
    <mergeCell ref="A1:I1"/>
  </mergeCells>
  <conditionalFormatting sqref="K4:T11 W4:AA11 AD4:AH11 AK4:AN11">
    <cfRule type="expression" dxfId="23" priority="19">
      <formula>#REF!="F"</formula>
    </cfRule>
    <cfRule type="cellIs" dxfId="22" priority="20" operator="equal">
      <formula>"C"</formula>
    </cfRule>
    <cfRule type="cellIs" dxfId="21" priority="21" operator="equal">
      <formula>"F"</formula>
    </cfRule>
    <cfRule type="cellIs" dxfId="20" priority="22" operator="equal">
      <formula>"M"</formula>
    </cfRule>
    <cfRule type="cellIs" dxfId="19" priority="23" operator="equal">
      <formula>"A"</formula>
    </cfRule>
  </conditionalFormatting>
  <conditionalFormatting sqref="K2:T3 J2 W2:AA3 AD2:AH3 AK2:AN3">
    <cfRule type="expression" dxfId="18" priority="24">
      <formula>#REF!="F"</formula>
    </cfRule>
  </conditionalFormatting>
  <conditionalFormatting sqref="U4:V11">
    <cfRule type="expression" dxfId="17" priority="13">
      <formula>#REF!="F"</formula>
    </cfRule>
    <cfRule type="cellIs" dxfId="16" priority="14" operator="equal">
      <formula>"C"</formula>
    </cfRule>
    <cfRule type="cellIs" dxfId="15" priority="15" operator="equal">
      <formula>"F"</formula>
    </cfRule>
    <cfRule type="cellIs" dxfId="14" priority="16" operator="equal">
      <formula>"M"</formula>
    </cfRule>
    <cfRule type="cellIs" dxfId="13" priority="17" operator="equal">
      <formula>"A"</formula>
    </cfRule>
  </conditionalFormatting>
  <conditionalFormatting sqref="U2:V3">
    <cfRule type="expression" dxfId="12" priority="18">
      <formula>#REF!="F"</formula>
    </cfRule>
  </conditionalFormatting>
  <conditionalFormatting sqref="AB4:AC11">
    <cfRule type="expression" dxfId="11" priority="7">
      <formula>#REF!="F"</formula>
    </cfRule>
    <cfRule type="cellIs" dxfId="10" priority="8" operator="equal">
      <formula>"C"</formula>
    </cfRule>
    <cfRule type="cellIs" dxfId="9" priority="9" operator="equal">
      <formula>"F"</formula>
    </cfRule>
    <cfRule type="cellIs" dxfId="8" priority="10" operator="equal">
      <formula>"M"</formula>
    </cfRule>
    <cfRule type="cellIs" dxfId="7" priority="11" operator="equal">
      <formula>"A"</formula>
    </cfRule>
  </conditionalFormatting>
  <conditionalFormatting sqref="AB2:AC3">
    <cfRule type="expression" dxfId="6" priority="12">
      <formula>#REF!="F"</formula>
    </cfRule>
  </conditionalFormatting>
  <conditionalFormatting sqref="AI4:AJ11">
    <cfRule type="expression" dxfId="5" priority="1">
      <formula>#REF!="F"</formula>
    </cfRule>
    <cfRule type="cellIs" dxfId="4" priority="2" operator="equal">
      <formula>"C"</formula>
    </cfRule>
    <cfRule type="cellIs" dxfId="3" priority="3" operator="equal">
      <formula>"F"</formula>
    </cfRule>
    <cfRule type="cellIs" dxfId="2" priority="4" operator="equal">
      <formula>"M"</formula>
    </cfRule>
    <cfRule type="cellIs" dxfId="1" priority="5" operator="equal">
      <formula>"A"</formula>
    </cfRule>
  </conditionalFormatting>
  <conditionalFormatting sqref="AI2:AJ3">
    <cfRule type="expression" dxfId="0" priority="6">
      <formula>#REF!="F"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7"/>
  <sheetViews>
    <sheetView workbookViewId="0">
      <selection activeCell="E6" sqref="E6"/>
    </sheetView>
  </sheetViews>
  <sheetFormatPr baseColWidth="10" defaultRowHeight="15" x14ac:dyDescent="0.25"/>
  <cols>
    <col min="3" max="3" width="15.5703125" customWidth="1"/>
    <col min="7" max="7" width="7.85546875" customWidth="1"/>
    <col min="8" max="8" width="11.5703125" customWidth="1"/>
  </cols>
  <sheetData>
    <row r="3" spans="1:8" ht="32.25" customHeight="1" thickBot="1" x14ac:dyDescent="0.3">
      <c r="F3" s="222" t="s">
        <v>64</v>
      </c>
    </row>
    <row r="4" spans="1:8" ht="28.5" customHeight="1" x14ac:dyDescent="0.25">
      <c r="A4" s="179"/>
      <c r="B4" s="171"/>
      <c r="C4" s="171" t="s">
        <v>57</v>
      </c>
      <c r="D4" s="216"/>
      <c r="E4" s="216" t="s">
        <v>63</v>
      </c>
      <c r="F4" s="216"/>
      <c r="G4" s="171"/>
      <c r="H4" s="172"/>
    </row>
    <row r="5" spans="1:8" ht="28.5" customHeight="1" x14ac:dyDescent="0.25">
      <c r="A5" s="175"/>
      <c r="B5" s="162"/>
      <c r="C5" s="162" t="s">
        <v>57</v>
      </c>
      <c r="D5" s="217"/>
      <c r="E5" s="217"/>
      <c r="F5" s="217"/>
      <c r="G5" s="162"/>
      <c r="H5" s="174"/>
    </row>
    <row r="6" spans="1:8" ht="28.5" customHeight="1" x14ac:dyDescent="0.25">
      <c r="A6" s="175"/>
      <c r="B6" s="162"/>
      <c r="C6" s="191" t="s">
        <v>58</v>
      </c>
      <c r="D6" s="217"/>
      <c r="E6" s="217"/>
      <c r="F6" s="217"/>
      <c r="G6" s="162"/>
      <c r="H6" s="174"/>
    </row>
    <row r="7" spans="1:8" ht="28.5" customHeight="1" x14ac:dyDescent="0.25">
      <c r="A7" s="175"/>
      <c r="B7" s="162"/>
      <c r="C7" s="191" t="s">
        <v>58</v>
      </c>
      <c r="D7" s="217"/>
      <c r="E7" s="217"/>
      <c r="F7" s="217"/>
      <c r="G7" s="162"/>
      <c r="H7" s="174"/>
    </row>
    <row r="8" spans="1:8" ht="28.5" customHeight="1" x14ac:dyDescent="0.25">
      <c r="A8" s="175"/>
      <c r="B8" s="162"/>
      <c r="C8" s="191" t="s">
        <v>58</v>
      </c>
      <c r="D8" s="217"/>
      <c r="E8" s="217"/>
      <c r="F8" s="217"/>
      <c r="G8" s="162"/>
      <c r="H8" s="174"/>
    </row>
    <row r="9" spans="1:8" ht="28.5" customHeight="1" x14ac:dyDescent="0.25">
      <c r="A9" s="175"/>
      <c r="B9" s="162"/>
      <c r="C9" s="191" t="s">
        <v>58</v>
      </c>
      <c r="D9" s="217"/>
      <c r="E9" s="217"/>
      <c r="F9" s="217"/>
      <c r="G9" s="162"/>
      <c r="H9" s="174"/>
    </row>
    <row r="10" spans="1:8" ht="28.5" customHeight="1" x14ac:dyDescent="0.25">
      <c r="A10" s="175"/>
      <c r="B10" s="162"/>
      <c r="C10" s="162" t="s">
        <v>59</v>
      </c>
      <c r="D10" s="217"/>
      <c r="E10" s="217"/>
      <c r="F10" s="217"/>
      <c r="G10" s="162"/>
      <c r="H10" s="174"/>
    </row>
    <row r="11" spans="1:8" ht="28.5" customHeight="1" x14ac:dyDescent="0.25">
      <c r="A11" s="175"/>
      <c r="B11" s="162"/>
      <c r="C11" s="162" t="s">
        <v>59</v>
      </c>
      <c r="D11" s="217"/>
      <c r="E11" s="217"/>
      <c r="F11" s="217"/>
      <c r="G11" s="162"/>
      <c r="H11" s="174"/>
    </row>
    <row r="12" spans="1:8" ht="28.5" customHeight="1" x14ac:dyDescent="0.25">
      <c r="A12" s="175"/>
      <c r="B12" s="162"/>
      <c r="C12" s="162" t="s">
        <v>59</v>
      </c>
      <c r="D12" s="217"/>
      <c r="E12" s="217"/>
      <c r="F12" s="217"/>
      <c r="G12" s="162"/>
      <c r="H12" s="174"/>
    </row>
    <row r="13" spans="1:8" ht="28.5" customHeight="1" x14ac:dyDescent="0.25">
      <c r="A13" s="175"/>
      <c r="B13" s="162"/>
      <c r="C13" s="162" t="s">
        <v>59</v>
      </c>
      <c r="D13" s="217"/>
      <c r="E13" s="217"/>
      <c r="F13" s="217"/>
      <c r="G13" s="162"/>
      <c r="H13" s="174"/>
    </row>
    <row r="14" spans="1:8" ht="28.5" customHeight="1" x14ac:dyDescent="0.25">
      <c r="A14" s="175"/>
      <c r="B14" s="162"/>
      <c r="C14" s="162" t="s">
        <v>59</v>
      </c>
      <c r="D14" s="217"/>
      <c r="E14" s="217"/>
      <c r="F14" s="217"/>
      <c r="G14" s="162"/>
      <c r="H14" s="174"/>
    </row>
    <row r="15" spans="1:8" ht="28.5" customHeight="1" x14ac:dyDescent="0.25">
      <c r="A15" s="175"/>
      <c r="B15" s="162"/>
      <c r="C15" s="162" t="s">
        <v>59</v>
      </c>
      <c r="D15" s="217"/>
      <c r="E15" s="217"/>
      <c r="F15" s="217"/>
      <c r="G15" s="162"/>
      <c r="H15" s="174"/>
    </row>
    <row r="16" spans="1:8" ht="28.5" customHeight="1" x14ac:dyDescent="0.25">
      <c r="A16" s="175"/>
      <c r="B16" s="162"/>
      <c r="C16" s="162" t="s">
        <v>59</v>
      </c>
      <c r="D16" s="217"/>
      <c r="E16" s="217"/>
      <c r="F16" s="217"/>
      <c r="G16" s="162"/>
      <c r="H16" s="174"/>
    </row>
    <row r="17" spans="1:8" ht="28.5" customHeight="1" thickBot="1" x14ac:dyDescent="0.3">
      <c r="A17" s="176" t="s">
        <v>61</v>
      </c>
      <c r="B17" s="177" t="s">
        <v>60</v>
      </c>
      <c r="C17" s="177" t="s">
        <v>62</v>
      </c>
      <c r="D17" s="218"/>
      <c r="E17" s="218"/>
      <c r="F17" s="218"/>
      <c r="G17" s="177"/>
      <c r="H17" s="17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E6" sqref="E6"/>
    </sheetView>
  </sheetViews>
  <sheetFormatPr baseColWidth="10" defaultRowHeight="15" x14ac:dyDescent="0.25"/>
  <cols>
    <col min="3" max="3" width="15.5703125" customWidth="1"/>
    <col min="7" max="7" width="7.85546875" customWidth="1"/>
    <col min="8" max="8" width="11.5703125" customWidth="1"/>
  </cols>
  <sheetData>
    <row r="1" spans="1:8" x14ac:dyDescent="0.25">
      <c r="A1" s="142" t="s">
        <v>55</v>
      </c>
    </row>
    <row r="2" spans="1:8" ht="15.75" x14ac:dyDescent="0.25">
      <c r="A2" s="143">
        <v>42370</v>
      </c>
    </row>
    <row r="3" spans="1:8" ht="32.25" customHeight="1" thickBot="1" x14ac:dyDescent="0.3">
      <c r="A3" s="143">
        <v>42466</v>
      </c>
      <c r="F3" s="222" t="s">
        <v>64</v>
      </c>
    </row>
    <row r="4" spans="1:8" ht="28.5" customHeight="1" x14ac:dyDescent="0.25">
      <c r="A4" s="170">
        <v>42491</v>
      </c>
      <c r="B4" s="171"/>
      <c r="C4" s="171" t="s">
        <v>57</v>
      </c>
      <c r="D4" s="216"/>
      <c r="E4" s="216" t="s">
        <v>63</v>
      </c>
      <c r="F4" s="216"/>
      <c r="G4" s="171"/>
      <c r="H4" s="172"/>
    </row>
    <row r="5" spans="1:8" ht="28.5" customHeight="1" x14ac:dyDescent="0.25">
      <c r="A5" s="173">
        <v>42504</v>
      </c>
      <c r="B5" s="162"/>
      <c r="C5" s="162" t="s">
        <v>57</v>
      </c>
      <c r="D5" s="217"/>
      <c r="E5" s="217"/>
      <c r="F5" s="217"/>
      <c r="G5" s="162"/>
      <c r="H5" s="174"/>
    </row>
    <row r="6" spans="1:8" ht="28.5" customHeight="1" x14ac:dyDescent="0.25">
      <c r="A6" s="173">
        <v>42515</v>
      </c>
      <c r="B6" s="162"/>
      <c r="C6" s="191" t="s">
        <v>58</v>
      </c>
      <c r="D6" s="217"/>
      <c r="E6" s="217"/>
      <c r="F6" s="217"/>
      <c r="G6" s="162"/>
      <c r="H6" s="174"/>
    </row>
    <row r="7" spans="1:8" ht="28.5" customHeight="1" x14ac:dyDescent="0.25">
      <c r="A7" s="173">
        <v>42531</v>
      </c>
      <c r="B7" s="162"/>
      <c r="C7" s="191" t="s">
        <v>58</v>
      </c>
      <c r="D7" s="217"/>
      <c r="E7" s="217"/>
      <c r="F7" s="217"/>
      <c r="G7" s="162"/>
      <c r="H7" s="174"/>
    </row>
    <row r="8" spans="1:8" ht="28.5" customHeight="1" x14ac:dyDescent="0.25">
      <c r="A8" s="173">
        <v>42231</v>
      </c>
      <c r="B8" s="162"/>
      <c r="C8" s="191" t="s">
        <v>58</v>
      </c>
      <c r="D8" s="217"/>
      <c r="E8" s="217"/>
      <c r="F8" s="217"/>
      <c r="G8" s="162"/>
      <c r="H8" s="174"/>
    </row>
    <row r="9" spans="1:8" ht="28.5" customHeight="1" x14ac:dyDescent="0.25">
      <c r="A9" s="173">
        <v>42309</v>
      </c>
      <c r="B9" s="162"/>
      <c r="C9" s="191" t="s">
        <v>58</v>
      </c>
      <c r="D9" s="217"/>
      <c r="E9" s="217"/>
      <c r="F9" s="217"/>
      <c r="G9" s="162"/>
      <c r="H9" s="174"/>
    </row>
    <row r="10" spans="1:8" ht="28.5" customHeight="1" x14ac:dyDescent="0.25">
      <c r="A10" s="173">
        <v>42363</v>
      </c>
      <c r="B10" s="162"/>
      <c r="C10" s="162" t="s">
        <v>59</v>
      </c>
      <c r="D10" s="217"/>
      <c r="E10" s="217"/>
      <c r="F10" s="217"/>
      <c r="G10" s="162"/>
      <c r="H10" s="174"/>
    </row>
    <row r="11" spans="1:8" ht="28.5" customHeight="1" x14ac:dyDescent="0.25">
      <c r="A11" s="175"/>
      <c r="B11" s="162"/>
      <c r="C11" s="162" t="s">
        <v>59</v>
      </c>
      <c r="D11" s="217"/>
      <c r="E11" s="217"/>
      <c r="F11" s="217"/>
      <c r="G11" s="162"/>
      <c r="H11" s="174"/>
    </row>
    <row r="12" spans="1:8" ht="28.5" customHeight="1" x14ac:dyDescent="0.25">
      <c r="A12" s="175"/>
      <c r="B12" s="162"/>
      <c r="C12" s="162" t="s">
        <v>59</v>
      </c>
      <c r="D12" s="217"/>
      <c r="E12" s="217"/>
      <c r="F12" s="217"/>
      <c r="G12" s="162"/>
      <c r="H12" s="174"/>
    </row>
    <row r="13" spans="1:8" ht="28.5" customHeight="1" x14ac:dyDescent="0.25">
      <c r="A13" s="175"/>
      <c r="B13" s="162"/>
      <c r="C13" s="162" t="s">
        <v>59</v>
      </c>
      <c r="D13" s="217"/>
      <c r="E13" s="217"/>
      <c r="F13" s="217"/>
      <c r="G13" s="162"/>
      <c r="H13" s="174"/>
    </row>
    <row r="14" spans="1:8" ht="28.5" customHeight="1" x14ac:dyDescent="0.25">
      <c r="A14" s="175"/>
      <c r="B14" s="162"/>
      <c r="C14" s="162" t="s">
        <v>59</v>
      </c>
      <c r="D14" s="217"/>
      <c r="E14" s="217"/>
      <c r="F14" s="217"/>
      <c r="G14" s="162"/>
      <c r="H14" s="174"/>
    </row>
    <row r="15" spans="1:8" ht="28.5" customHeight="1" x14ac:dyDescent="0.25">
      <c r="A15" s="175"/>
      <c r="B15" s="162"/>
      <c r="C15" s="162" t="s">
        <v>59</v>
      </c>
      <c r="D15" s="217"/>
      <c r="E15" s="217"/>
      <c r="F15" s="217"/>
      <c r="G15" s="162"/>
      <c r="H15" s="174"/>
    </row>
    <row r="16" spans="1:8" ht="28.5" customHeight="1" x14ac:dyDescent="0.25">
      <c r="A16" s="175"/>
      <c r="B16" s="162"/>
      <c r="C16" s="162" t="s">
        <v>59</v>
      </c>
      <c r="D16" s="217"/>
      <c r="E16" s="217"/>
      <c r="F16" s="217"/>
      <c r="G16" s="162"/>
      <c r="H16" s="174"/>
    </row>
    <row r="17" spans="1:8" ht="28.5" customHeight="1" thickBot="1" x14ac:dyDescent="0.3">
      <c r="A17" s="176" t="s">
        <v>61</v>
      </c>
      <c r="B17" s="177" t="s">
        <v>60</v>
      </c>
      <c r="C17" s="177" t="s">
        <v>62</v>
      </c>
      <c r="D17" s="218"/>
      <c r="E17" s="218"/>
      <c r="F17" s="218"/>
      <c r="G17" s="177"/>
      <c r="H17" s="178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15</vt:i4>
      </vt:variant>
    </vt:vector>
  </HeadingPairs>
  <TitlesOfParts>
    <vt:vector size="22" baseType="lpstr">
      <vt:lpstr>Juillet</vt:lpstr>
      <vt:lpstr>Septembre</vt:lpstr>
      <vt:lpstr>Octobre</vt:lpstr>
      <vt:lpstr>Novembre</vt:lpstr>
      <vt:lpstr>Décembre</vt:lpstr>
      <vt:lpstr>Janvier</vt:lpstr>
      <vt:lpstr>Férié</vt:lpstr>
      <vt:lpstr>Décembre!date</vt:lpstr>
      <vt:lpstr>Novembre!date</vt:lpstr>
      <vt:lpstr>Octobre!date</vt:lpstr>
      <vt:lpstr>Septembre!date</vt:lpstr>
      <vt:lpstr>date</vt:lpstr>
      <vt:lpstr>Décembre!début</vt:lpstr>
      <vt:lpstr>Novembre!début</vt:lpstr>
      <vt:lpstr>Octobre!début</vt:lpstr>
      <vt:lpstr>Septembre!début</vt:lpstr>
      <vt:lpstr>début</vt:lpstr>
      <vt:lpstr>Décembre!fin</vt:lpstr>
      <vt:lpstr>Novembre!fin</vt:lpstr>
      <vt:lpstr>Octobre!fin</vt:lpstr>
      <vt:lpstr>Septembre!fin</vt:lpstr>
      <vt:lpstr>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CommentCaMarche.net</dc:creator>
  <cp:lastModifiedBy>anna jouvert</cp:lastModifiedBy>
  <cp:lastPrinted>2015-07-14T16:09:54Z</cp:lastPrinted>
  <dcterms:created xsi:type="dcterms:W3CDTF">2009-06-26T07:17:42Z</dcterms:created>
  <dcterms:modified xsi:type="dcterms:W3CDTF">2015-08-05T06:16:48Z</dcterms:modified>
</cp:coreProperties>
</file>