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0640" windowHeight="11760" tabRatio="289" activeTab="3"/>
  </bookViews>
  <sheets>
    <sheet name="Base" sheetId="4" r:id="rId1"/>
    <sheet name="Tableau Cout Matiere" sheetId="2" r:id="rId2"/>
    <sheet name="Déco" sheetId="5" r:id="rId3"/>
    <sheet name="Composition" sheetId="3" r:id="rId4"/>
  </sheets>
  <calcPr calcId="145621"/>
</workbook>
</file>

<file path=xl/calcChain.xml><?xml version="1.0" encoding="utf-8"?>
<calcChain xmlns="http://schemas.openxmlformats.org/spreadsheetml/2006/main">
  <c r="D72" i="5" l="1"/>
  <c r="F71" i="5"/>
  <c r="F70" i="5"/>
  <c r="F69" i="5"/>
  <c r="F68" i="5"/>
  <c r="F67" i="5"/>
  <c r="F66" i="5"/>
  <c r="F65" i="5"/>
  <c r="F64" i="5"/>
  <c r="F58" i="5"/>
  <c r="F57" i="5"/>
  <c r="F56" i="5"/>
  <c r="F55" i="5"/>
  <c r="F54" i="5"/>
  <c r="F53" i="5"/>
  <c r="F52" i="5"/>
  <c r="F51" i="5"/>
  <c r="F50" i="5"/>
  <c r="F49" i="5"/>
  <c r="F47" i="5"/>
  <c r="F46" i="5"/>
  <c r="F44" i="5"/>
  <c r="F43" i="5"/>
  <c r="F42" i="5"/>
  <c r="F41" i="5"/>
  <c r="F40" i="5"/>
  <c r="F39" i="5"/>
  <c r="F38" i="5"/>
  <c r="F37" i="5"/>
  <c r="F36" i="5"/>
  <c r="F35" i="5"/>
  <c r="F34" i="5"/>
  <c r="F33" i="5"/>
  <c r="D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</calcChain>
</file>

<file path=xl/sharedStrings.xml><?xml version="1.0" encoding="utf-8"?>
<sst xmlns="http://schemas.openxmlformats.org/spreadsheetml/2006/main" count="183" uniqueCount="127">
  <si>
    <t>Prix Matiere Premiere</t>
  </si>
  <si>
    <t>Total</t>
  </si>
  <si>
    <t>Prix de vente</t>
  </si>
  <si>
    <t>Désignation de la composition</t>
  </si>
  <si>
    <t>Prix matiere premiere</t>
  </si>
  <si>
    <t>Détails de la déco</t>
  </si>
  <si>
    <t>Prix Déco</t>
  </si>
  <si>
    <t>Emballage</t>
  </si>
  <si>
    <t>Bénéfice</t>
  </si>
  <si>
    <t>Prix de vente final</t>
  </si>
  <si>
    <t>Désignation des savons</t>
  </si>
  <si>
    <t>Savon parfumée</t>
  </si>
  <si>
    <t>Savon 1</t>
  </si>
  <si>
    <t>Savon 2</t>
  </si>
  <si>
    <t>Savon 3</t>
  </si>
  <si>
    <t>Savon 4</t>
  </si>
  <si>
    <t>Savon 5</t>
  </si>
  <si>
    <t>Savon 6</t>
  </si>
  <si>
    <t>Savon 7</t>
  </si>
  <si>
    <t>Savon 8</t>
  </si>
  <si>
    <t>Savon 9</t>
  </si>
  <si>
    <t>Savon 10</t>
  </si>
  <si>
    <t>Savon 11</t>
  </si>
  <si>
    <t>Savon 12</t>
  </si>
  <si>
    <t>Savon 13</t>
  </si>
  <si>
    <t>Savon 14</t>
  </si>
  <si>
    <t>Savon 15</t>
  </si>
  <si>
    <t>Savon 16</t>
  </si>
  <si>
    <t>Savon 17</t>
  </si>
  <si>
    <t>Savon 18</t>
  </si>
  <si>
    <t>Savon 19</t>
  </si>
  <si>
    <t>Savon 20</t>
  </si>
  <si>
    <t>Détails des savons</t>
  </si>
  <si>
    <t>Prix de vente des savons</t>
  </si>
  <si>
    <t>Petite composition</t>
  </si>
  <si>
    <t>Compositions</t>
  </si>
  <si>
    <t>Moyenne composition</t>
  </si>
  <si>
    <t>Grande composition</t>
  </si>
  <si>
    <t>Nom du Produit</t>
  </si>
  <si>
    <t>Prix Du lot</t>
  </si>
  <si>
    <t>Nb de piéce</t>
  </si>
  <si>
    <t>Prix/Pce</t>
  </si>
  <si>
    <t>Magazin</t>
  </si>
  <si>
    <t>Noel</t>
  </si>
  <si>
    <t xml:space="preserve">Canne a sucre </t>
  </si>
  <si>
    <t>Promo Fleur</t>
  </si>
  <si>
    <t>Canne a sucre argent</t>
  </si>
  <si>
    <t>Aliexpresse</t>
  </si>
  <si>
    <t>Canne a sucre multicolor</t>
  </si>
  <si>
    <t>Canne a sucre rouge viellit</t>
  </si>
  <si>
    <t>Canne a sucre argent X6</t>
  </si>
  <si>
    <t>Moyenne boule violette</t>
  </si>
  <si>
    <t>Moyenne boule bleu</t>
  </si>
  <si>
    <t>Petite boule bordeaux</t>
  </si>
  <si>
    <t>Petite boule argent</t>
  </si>
  <si>
    <t>Petite boule or</t>
  </si>
  <si>
    <t>Moyenne boule or</t>
  </si>
  <si>
    <t>Noz</t>
  </si>
  <si>
    <t>Petite boule Marron</t>
  </si>
  <si>
    <t>Petite boule grisse</t>
  </si>
  <si>
    <t>Petite boule Orange</t>
  </si>
  <si>
    <t>Petit boule multicolor</t>
  </si>
  <si>
    <t>Nœuds Or</t>
  </si>
  <si>
    <t>Cora</t>
  </si>
  <si>
    <t>Tambour multicolor</t>
  </si>
  <si>
    <t>Cadeaux or taille moyen</t>
  </si>
  <si>
    <t>Cadeaux multicolor</t>
  </si>
  <si>
    <t>Père Noel</t>
  </si>
  <si>
    <t>Bouton de fleur givrée ovale</t>
  </si>
  <si>
    <t>Bouton de fleur givrée rond</t>
  </si>
  <si>
    <t>Bouton de fleur métalique</t>
  </si>
  <si>
    <t>Trio de perle en baton</t>
  </si>
  <si>
    <t>Etoile en polystyrene</t>
  </si>
  <si>
    <t>Champignion</t>
  </si>
  <si>
    <t>Bouton de rose rouge</t>
  </si>
  <si>
    <t>Tourbillon Rouge</t>
  </si>
  <si>
    <t>Centre de fleur</t>
  </si>
  <si>
    <t>Grosse feuille pailleter</t>
  </si>
  <si>
    <t>Flocon de neige</t>
  </si>
  <si>
    <t>Pâques</t>
  </si>
  <si>
    <t>Petit œufs vert</t>
  </si>
  <si>
    <t>Gifi</t>
  </si>
  <si>
    <t>petit œufs jaune</t>
  </si>
  <si>
    <t>Nid d'œufs</t>
  </si>
  <si>
    <t>Nid avec poussin</t>
  </si>
  <si>
    <t>Œufs tacheter</t>
  </si>
  <si>
    <t>Action</t>
  </si>
  <si>
    <t>Plumes faisan</t>
  </si>
  <si>
    <t>Buttinette</t>
  </si>
  <si>
    <t>Œufs d'oiseaux ecru/marron</t>
  </si>
  <si>
    <t>Œufs d'oiseaux bruns</t>
  </si>
  <si>
    <t>Mini œufs marron/blanc</t>
  </si>
  <si>
    <t>Œufs couleur pastel</t>
  </si>
  <si>
    <t>Œuf naturel colorée</t>
  </si>
  <si>
    <t>Fait Main</t>
  </si>
  <si>
    <t>Petit poussin</t>
  </si>
  <si>
    <t>Kandy</t>
  </si>
  <si>
    <t>Bullbe de narcisse</t>
  </si>
  <si>
    <t>Fleuriste</t>
  </si>
  <si>
    <t>Bullbe de narcisse haute</t>
  </si>
  <si>
    <t>Truffault</t>
  </si>
  <si>
    <t>Primever</t>
  </si>
  <si>
    <t>Toute    Saison</t>
  </si>
  <si>
    <t>Papillions</t>
  </si>
  <si>
    <t>Oiseaux</t>
  </si>
  <si>
    <t>Boutton d'arum</t>
  </si>
  <si>
    <t>Boutton de petit roses</t>
  </si>
  <si>
    <t>Boutton de fleur 4cm</t>
  </si>
  <si>
    <t>Boutton de fleur 3cm</t>
  </si>
  <si>
    <t>Boutton de tournesol Multi</t>
  </si>
  <si>
    <t>Fleur en papier</t>
  </si>
  <si>
    <t>Boutton de fleur rose/blanc</t>
  </si>
  <si>
    <t>Boutton de fleur violet/blanc</t>
  </si>
  <si>
    <t>Boutton de tournesol</t>
  </si>
  <si>
    <t>Boutton de rose blanche</t>
  </si>
  <si>
    <t>Boutton de rose rose</t>
  </si>
  <si>
    <t>Boutton de fleur hawaii</t>
  </si>
  <si>
    <t>Tourbillon</t>
  </si>
  <si>
    <t>Tige</t>
  </si>
  <si>
    <t>Divers</t>
  </si>
  <si>
    <t>Petit Panier</t>
  </si>
  <si>
    <t>Hemaus</t>
  </si>
  <si>
    <t>Gros panier</t>
  </si>
  <si>
    <t>Bloque de mousse</t>
  </si>
  <si>
    <t>Mousse d'islande Verte</t>
  </si>
  <si>
    <t>Cœur en polystyrene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</si>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</sst>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Border="1" applyAlignment="1">
      <alignment horizontal="center"/>
    </xf>
    <xf numFmtId="44" fontId="0" fillId="0" borderId="0" xfId="0" applyNumberFormat="1" applyBorder="1"/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164" fontId="2" fillId="0" borderId="3" xfId="0" applyNumberFormat="1" applyFont="1" applyBorder="1"/>
    <xf numFmtId="164" fontId="2" fillId="0" borderId="4" xfId="0" applyNumberFormat="1" applyFont="1" applyBorder="1"/>
    <xf numFmtId="0" fontId="1" fillId="0" borderId="1" xfId="0" applyFont="1" applyBorder="1" applyAlignment="1">
      <alignment horizontal="center"/>
    </xf>
    <xf numFmtId="164" fontId="0" fillId="0" borderId="4" xfId="0" applyNumberFormat="1" applyFont="1" applyBorder="1"/>
    <xf numFmtId="0" fontId="0" fillId="0" borderId="0" xfId="0" applyAlignment="1">
      <alignment horizontal="center" vertical="center" wrapText="1"/>
    </xf>
    <xf numFmtId="164" fontId="0" fillId="0" borderId="4" xfId="0" applyNumberFormat="1" applyFont="1" applyFill="1" applyBorder="1"/>
    <xf numFmtId="164" fontId="0" fillId="0" borderId="6" xfId="0" applyNumberFormat="1" applyFont="1" applyFill="1" applyBorder="1"/>
    <xf numFmtId="164" fontId="0" fillId="0" borderId="5" xfId="0" applyNumberFormat="1" applyFont="1" applyFill="1" applyBorder="1"/>
    <xf numFmtId="164" fontId="2" fillId="0" borderId="5" xfId="0" applyNumberFormat="1" applyFont="1" applyBorder="1"/>
    <xf numFmtId="164" fontId="2" fillId="0" borderId="6" xfId="0" applyNumberFormat="1" applyFont="1" applyFill="1" applyBorder="1"/>
    <xf numFmtId="0" fontId="0" fillId="0" borderId="0" xfId="0" applyBorder="1"/>
    <xf numFmtId="0" fontId="1" fillId="0" borderId="0" xfId="0" applyFont="1" applyBorder="1"/>
    <xf numFmtId="0" fontId="0" fillId="0" borderId="0" xfId="0" applyFill="1" applyBorder="1"/>
    <xf numFmtId="164" fontId="2" fillId="0" borderId="0" xfId="0" applyNumberFormat="1" applyFont="1" applyBorder="1"/>
    <xf numFmtId="164" fontId="0" fillId="0" borderId="0" xfId="0" applyNumberFormat="1" applyFont="1" applyBorder="1"/>
    <xf numFmtId="164" fontId="0" fillId="0" borderId="0" xfId="0" applyNumberFormat="1" applyFont="1" applyFill="1" applyBorder="1"/>
    <xf numFmtId="8" fontId="0" fillId="0" borderId="0" xfId="0" applyNumberFormat="1" applyBorder="1"/>
    <xf numFmtId="8" fontId="0" fillId="0" borderId="0" xfId="0" applyNumberFormat="1" applyFill="1" applyBorder="1"/>
    <xf numFmtId="0" fontId="0" fillId="0" borderId="6" xfId="0" applyBorder="1"/>
    <xf numFmtId="164" fontId="0" fillId="0" borderId="0" xfId="0" applyNumberFormat="1" applyFill="1" applyBorder="1"/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1" xfId="0" applyBorder="1"/>
    <xf numFmtId="44" fontId="0" fillId="0" borderId="12" xfId="0" applyNumberFormat="1" applyBorder="1"/>
    <xf numFmtId="0" fontId="0" fillId="0" borderId="12" xfId="0" applyBorder="1"/>
    <xf numFmtId="44" fontId="0" fillId="0" borderId="13" xfId="0" applyNumberFormat="1" applyBorder="1" applyAlignment="1">
      <alignment horizontal="right"/>
    </xf>
    <xf numFmtId="0" fontId="0" fillId="0" borderId="15" xfId="0" applyBorder="1"/>
    <xf numFmtId="44" fontId="0" fillId="0" borderId="9" xfId="0" applyNumberFormat="1" applyBorder="1"/>
    <xf numFmtId="0" fontId="0" fillId="0" borderId="9" xfId="0" applyBorder="1"/>
    <xf numFmtId="44" fontId="0" fillId="0" borderId="16" xfId="0" applyNumberFormat="1" applyBorder="1" applyAlignment="1">
      <alignment horizontal="right"/>
    </xf>
    <xf numFmtId="0" fontId="0" fillId="0" borderId="17" xfId="0" applyBorder="1"/>
    <xf numFmtId="44" fontId="0" fillId="0" borderId="18" xfId="0" applyNumberFormat="1" applyBorder="1"/>
    <xf numFmtId="0" fontId="0" fillId="0" borderId="18" xfId="0" applyBorder="1"/>
    <xf numFmtId="44" fontId="0" fillId="0" borderId="19" xfId="0" applyNumberFormat="1" applyBorder="1" applyAlignment="1">
      <alignment horizontal="right"/>
    </xf>
    <xf numFmtId="0" fontId="0" fillId="0" borderId="21" xfId="0" applyBorder="1"/>
    <xf numFmtId="44" fontId="0" fillId="0" borderId="10" xfId="0" applyNumberFormat="1" applyBorder="1"/>
    <xf numFmtId="0" fontId="0" fillId="0" borderId="10" xfId="0" applyBorder="1"/>
    <xf numFmtId="44" fontId="0" fillId="0" borderId="22" xfId="0" applyNumberFormat="1" applyBorder="1" applyAlignment="1">
      <alignment horizontal="right"/>
    </xf>
    <xf numFmtId="44" fontId="0" fillId="0" borderId="0" xfId="0" applyNumberFormat="1"/>
    <xf numFmtId="0" fontId="0" fillId="0" borderId="2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0</xdr:row>
          <xdr:rowOff>47625</xdr:rowOff>
        </xdr:from>
        <xdr:to>
          <xdr:col>2</xdr:col>
          <xdr:colOff>9525</xdr:colOff>
          <xdr:row>0</xdr:row>
          <xdr:rowOff>542925</xdr:rowOff>
        </xdr:to>
        <xdr:sp macro="" textlink="">
          <xdr:nvSpPr>
            <xdr:cNvPr id="2049" name="CB_Nouvelle_Comp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2" sqref="A2"/>
    </sheetView>
  </sheetViews>
  <sheetFormatPr baseColWidth="10" defaultRowHeight="15" x14ac:dyDescent="0.25"/>
  <cols>
    <col min="1" max="1" width="21" bestFit="1" customWidth="1"/>
  </cols>
  <sheetData>
    <row r="1" spans="1:1" x14ac:dyDescent="0.25">
      <c r="A1" s="26" t="s">
        <v>35</v>
      </c>
    </row>
    <row r="2" spans="1:1" x14ac:dyDescent="0.25">
      <c r="A2" t="s">
        <v>34</v>
      </c>
    </row>
    <row r="3" spans="1:1" x14ac:dyDescent="0.25">
      <c r="A3" t="s">
        <v>36</v>
      </c>
    </row>
    <row r="4" spans="1:1" x14ac:dyDescent="0.25">
      <c r="A4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37"/>
  <sheetViews>
    <sheetView zoomScale="90" zoomScaleNormal="90" workbookViewId="0">
      <selection activeCell="B2" sqref="B2"/>
    </sheetView>
  </sheetViews>
  <sheetFormatPr baseColWidth="10" defaultRowHeight="15" x14ac:dyDescent="0.25"/>
  <cols>
    <col min="1" max="1" width="2" customWidth="1"/>
    <col min="2" max="2" width="27" customWidth="1"/>
    <col min="3" max="3" width="22.7109375" customWidth="1"/>
    <col min="4" max="4" width="15.42578125" customWidth="1"/>
    <col min="6" max="6" width="23.42578125" customWidth="1"/>
    <col min="7" max="7" width="20.85546875" customWidth="1"/>
    <col min="10" max="10" width="26.140625" customWidth="1"/>
    <col min="11" max="11" width="22" customWidth="1"/>
    <col min="12" max="12" width="14.7109375" customWidth="1"/>
  </cols>
  <sheetData>
    <row r="1" spans="2:17" x14ac:dyDescent="0.25"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2:17" x14ac:dyDescent="0.25">
      <c r="B2" s="1" t="s">
        <v>11</v>
      </c>
      <c r="F2" s="17"/>
      <c r="G2" s="17"/>
      <c r="H2" s="17"/>
      <c r="I2" s="17"/>
      <c r="J2" s="17"/>
      <c r="K2" s="16"/>
      <c r="L2" s="16"/>
      <c r="M2" s="16"/>
      <c r="N2" s="16"/>
      <c r="O2" s="16"/>
      <c r="P2" s="16"/>
      <c r="Q2" s="16"/>
    </row>
    <row r="3" spans="2:17" ht="15.75" thickBot="1" x14ac:dyDescent="0.3">
      <c r="B3" s="2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2:17" ht="15.75" thickBot="1" x14ac:dyDescent="0.3">
      <c r="B4" s="3" t="s">
        <v>10</v>
      </c>
      <c r="C4" s="8" t="s">
        <v>0</v>
      </c>
      <c r="D4" s="8" t="s">
        <v>2</v>
      </c>
      <c r="F4" s="1"/>
      <c r="G4" s="1"/>
      <c r="H4" s="16"/>
      <c r="I4" s="16"/>
      <c r="J4" s="1"/>
      <c r="K4" s="1"/>
      <c r="L4" s="1"/>
      <c r="M4" s="16"/>
      <c r="N4" s="16"/>
      <c r="O4" s="16"/>
      <c r="P4" s="16"/>
      <c r="Q4" s="16"/>
    </row>
    <row r="5" spans="2:17" x14ac:dyDescent="0.25">
      <c r="B5" s="4" t="s">
        <v>12</v>
      </c>
      <c r="C5" s="6">
        <v>3.19</v>
      </c>
      <c r="D5" s="6">
        <v>5.5</v>
      </c>
      <c r="F5" s="25"/>
      <c r="G5" s="19"/>
      <c r="H5" s="16"/>
      <c r="I5" s="16"/>
      <c r="J5" s="16"/>
      <c r="K5" s="20"/>
      <c r="L5" s="20"/>
      <c r="M5" s="16"/>
      <c r="N5" s="16"/>
      <c r="O5" s="16"/>
      <c r="P5" s="16"/>
      <c r="Q5" s="16"/>
    </row>
    <row r="6" spans="2:17" x14ac:dyDescent="0.25">
      <c r="B6" s="5" t="s">
        <v>13</v>
      </c>
      <c r="C6" s="7">
        <v>1.79</v>
      </c>
      <c r="D6" s="7">
        <v>4.5</v>
      </c>
      <c r="F6" s="25"/>
      <c r="G6" s="19"/>
      <c r="H6" s="16"/>
      <c r="I6" s="16"/>
      <c r="J6" s="16"/>
      <c r="K6" s="20"/>
      <c r="L6" s="20"/>
      <c r="M6" s="16"/>
      <c r="N6" s="16"/>
      <c r="O6" s="16"/>
      <c r="P6" s="16"/>
      <c r="Q6" s="16"/>
    </row>
    <row r="7" spans="2:17" x14ac:dyDescent="0.25">
      <c r="B7" s="5" t="s">
        <v>14</v>
      </c>
      <c r="C7" s="7">
        <v>1.02</v>
      </c>
      <c r="D7" s="7">
        <v>3.5</v>
      </c>
      <c r="F7" s="25"/>
      <c r="G7" s="16"/>
      <c r="H7" s="16"/>
      <c r="I7" s="16"/>
      <c r="J7" s="16"/>
      <c r="K7" s="20"/>
      <c r="L7" s="20"/>
      <c r="M7" s="16"/>
      <c r="N7" s="16"/>
      <c r="O7" s="16"/>
      <c r="P7" s="16"/>
      <c r="Q7" s="16"/>
    </row>
    <row r="8" spans="2:17" x14ac:dyDescent="0.25">
      <c r="B8" s="5" t="s">
        <v>15</v>
      </c>
      <c r="C8" s="7">
        <v>1.46</v>
      </c>
      <c r="D8" s="7">
        <v>3.8</v>
      </c>
      <c r="F8" s="25"/>
      <c r="G8" s="16"/>
      <c r="H8" s="16"/>
      <c r="I8" s="16"/>
      <c r="J8" s="18"/>
      <c r="K8" s="20"/>
      <c r="L8" s="20"/>
      <c r="M8" s="16"/>
      <c r="N8" s="16"/>
      <c r="O8" s="16"/>
      <c r="P8" s="16"/>
      <c r="Q8" s="16"/>
    </row>
    <row r="9" spans="2:17" x14ac:dyDescent="0.25">
      <c r="B9" s="5" t="s">
        <v>16</v>
      </c>
      <c r="C9" s="7">
        <v>1.74</v>
      </c>
      <c r="D9" s="7">
        <v>4</v>
      </c>
      <c r="F9" s="25"/>
      <c r="G9" s="16"/>
      <c r="H9" s="16"/>
      <c r="I9" s="16"/>
      <c r="J9" s="18"/>
      <c r="K9" s="20"/>
      <c r="L9" s="20"/>
      <c r="M9" s="16"/>
      <c r="N9" s="16"/>
      <c r="O9" s="16"/>
      <c r="P9" s="16"/>
      <c r="Q9" s="16"/>
    </row>
    <row r="10" spans="2:17" x14ac:dyDescent="0.25">
      <c r="B10" s="5" t="s">
        <v>17</v>
      </c>
      <c r="C10" s="7">
        <v>2.98</v>
      </c>
      <c r="D10" s="7">
        <v>5</v>
      </c>
      <c r="F10" s="25"/>
      <c r="G10" s="16"/>
      <c r="H10" s="16"/>
      <c r="I10" s="16"/>
      <c r="J10" s="18"/>
      <c r="K10" s="20"/>
      <c r="L10" s="20"/>
      <c r="M10" s="16"/>
      <c r="N10" s="16"/>
      <c r="O10" s="16"/>
      <c r="P10" s="16"/>
      <c r="Q10" s="16"/>
    </row>
    <row r="11" spans="2:17" x14ac:dyDescent="0.25">
      <c r="B11" s="5" t="s">
        <v>18</v>
      </c>
      <c r="C11" s="7">
        <v>1.67</v>
      </c>
      <c r="D11" s="7">
        <v>3.5</v>
      </c>
      <c r="F11" s="25"/>
      <c r="G11" s="16"/>
      <c r="H11" s="16"/>
      <c r="I11" s="16"/>
      <c r="J11" s="18"/>
      <c r="K11" s="20"/>
      <c r="L11" s="20"/>
      <c r="M11" s="16"/>
      <c r="N11" s="16"/>
      <c r="O11" s="16"/>
      <c r="P11" s="16"/>
      <c r="Q11" s="16"/>
    </row>
    <row r="12" spans="2:17" x14ac:dyDescent="0.25">
      <c r="B12" s="5" t="s">
        <v>19</v>
      </c>
      <c r="C12" s="7">
        <v>2.67</v>
      </c>
      <c r="D12" s="9">
        <v>4</v>
      </c>
      <c r="F12" s="25"/>
      <c r="G12" s="16"/>
      <c r="H12" s="16"/>
      <c r="I12" s="16"/>
      <c r="J12" s="18"/>
      <c r="K12" s="20"/>
      <c r="L12" s="20"/>
      <c r="M12" s="16"/>
      <c r="N12" s="16"/>
      <c r="O12" s="16"/>
      <c r="P12" s="16"/>
      <c r="Q12" s="16"/>
    </row>
    <row r="13" spans="2:17" x14ac:dyDescent="0.25">
      <c r="B13" s="5" t="s">
        <v>20</v>
      </c>
      <c r="C13" s="7">
        <v>2.27</v>
      </c>
      <c r="D13" s="9">
        <v>3.7</v>
      </c>
      <c r="F13" s="25"/>
      <c r="G13" s="16"/>
      <c r="H13" s="16"/>
      <c r="I13" s="16"/>
      <c r="J13" s="18"/>
      <c r="K13" s="20"/>
      <c r="L13" s="20"/>
      <c r="M13" s="16"/>
      <c r="N13" s="16"/>
      <c r="O13" s="16"/>
      <c r="P13" s="16"/>
      <c r="Q13" s="16"/>
    </row>
    <row r="14" spans="2:17" x14ac:dyDescent="0.25">
      <c r="B14" s="5" t="s">
        <v>21</v>
      </c>
      <c r="C14" s="7">
        <v>1.67</v>
      </c>
      <c r="D14" s="9">
        <v>3.4</v>
      </c>
      <c r="F14" s="25"/>
      <c r="G14" s="16"/>
      <c r="H14" s="16"/>
      <c r="I14" s="16"/>
      <c r="J14" s="18"/>
      <c r="K14" s="20"/>
      <c r="L14" s="20"/>
      <c r="M14" s="16"/>
      <c r="N14" s="16"/>
      <c r="O14" s="16"/>
      <c r="P14" s="16"/>
      <c r="Q14" s="16"/>
    </row>
    <row r="15" spans="2:17" x14ac:dyDescent="0.25">
      <c r="B15" s="5" t="s">
        <v>22</v>
      </c>
      <c r="C15" s="7">
        <v>1.47</v>
      </c>
      <c r="D15" s="9">
        <v>3.1</v>
      </c>
      <c r="F15" s="25"/>
      <c r="G15" s="16"/>
      <c r="H15" s="16"/>
      <c r="I15" s="16"/>
      <c r="J15" s="18"/>
      <c r="K15" s="20"/>
      <c r="L15" s="20"/>
      <c r="M15" s="16"/>
      <c r="N15" s="16"/>
      <c r="O15" s="16"/>
      <c r="P15" s="16"/>
      <c r="Q15" s="16"/>
    </row>
    <row r="16" spans="2:17" x14ac:dyDescent="0.25">
      <c r="B16" s="5" t="s">
        <v>23</v>
      </c>
      <c r="C16" s="7">
        <v>3.2</v>
      </c>
      <c r="D16" s="9">
        <v>4.8</v>
      </c>
      <c r="F16" s="25"/>
      <c r="G16" s="16"/>
      <c r="H16" s="16"/>
      <c r="I16" s="16"/>
      <c r="J16" s="18"/>
      <c r="K16" s="20"/>
      <c r="L16" s="20"/>
      <c r="M16" s="16"/>
      <c r="N16" s="16"/>
      <c r="O16" s="16"/>
      <c r="P16" s="16"/>
      <c r="Q16" s="16"/>
    </row>
    <row r="17" spans="2:17" x14ac:dyDescent="0.25">
      <c r="B17" s="5" t="s">
        <v>24</v>
      </c>
      <c r="C17" s="11">
        <v>3.6</v>
      </c>
      <c r="D17" s="11">
        <v>5.5</v>
      </c>
      <c r="F17" s="25"/>
      <c r="G17" s="16"/>
      <c r="H17" s="16"/>
      <c r="I17" s="16"/>
      <c r="J17" s="18"/>
      <c r="K17" s="21"/>
      <c r="L17" s="21"/>
      <c r="M17" s="16"/>
      <c r="N17" s="16"/>
      <c r="O17" s="16"/>
      <c r="P17" s="16"/>
      <c r="Q17" s="16"/>
    </row>
    <row r="18" spans="2:17" x14ac:dyDescent="0.25">
      <c r="B18" s="5" t="s">
        <v>25</v>
      </c>
      <c r="C18" s="13">
        <v>3.79</v>
      </c>
      <c r="D18" s="13">
        <v>5.5</v>
      </c>
      <c r="F18" s="25"/>
      <c r="G18" s="16"/>
      <c r="H18" s="16"/>
      <c r="I18" s="16"/>
      <c r="J18" s="18"/>
      <c r="K18" s="21"/>
      <c r="L18" s="21"/>
      <c r="M18" s="16"/>
      <c r="N18" s="16"/>
      <c r="O18" s="16"/>
      <c r="P18" s="16"/>
      <c r="Q18" s="16"/>
    </row>
    <row r="19" spans="2:17" x14ac:dyDescent="0.25">
      <c r="B19" s="5" t="s">
        <v>26</v>
      </c>
      <c r="C19" s="7">
        <v>0.54</v>
      </c>
      <c r="D19" s="11">
        <v>1.8</v>
      </c>
      <c r="F19" s="25"/>
      <c r="G19" s="16"/>
      <c r="H19" s="16"/>
      <c r="I19" s="16"/>
      <c r="J19" s="18"/>
      <c r="K19" s="19"/>
      <c r="L19" s="21"/>
      <c r="M19" s="16"/>
      <c r="N19" s="16"/>
      <c r="O19" s="16"/>
      <c r="P19" s="16"/>
      <c r="Q19" s="16"/>
    </row>
    <row r="20" spans="2:17" x14ac:dyDescent="0.25">
      <c r="B20" s="5" t="s">
        <v>27</v>
      </c>
      <c r="C20" s="14">
        <v>1.69</v>
      </c>
      <c r="D20" s="13">
        <v>3</v>
      </c>
      <c r="F20" s="25"/>
      <c r="G20" s="16"/>
      <c r="H20" s="16"/>
      <c r="I20" s="16"/>
      <c r="J20" s="18"/>
      <c r="K20" s="19"/>
      <c r="L20" s="21"/>
      <c r="M20" s="16"/>
      <c r="N20" s="16"/>
      <c r="O20" s="16"/>
      <c r="P20" s="16"/>
      <c r="Q20" s="16"/>
    </row>
    <row r="21" spans="2:17" x14ac:dyDescent="0.25">
      <c r="B21" s="5" t="s">
        <v>28</v>
      </c>
      <c r="C21" s="14">
        <v>1.41</v>
      </c>
      <c r="D21" s="13">
        <v>3.5</v>
      </c>
      <c r="F21" s="25"/>
      <c r="G21" s="16"/>
      <c r="H21" s="16"/>
      <c r="I21" s="16"/>
      <c r="J21" s="18"/>
      <c r="K21" s="19"/>
      <c r="L21" s="21"/>
      <c r="M21" s="16"/>
      <c r="N21" s="16"/>
      <c r="O21" s="16"/>
      <c r="P21" s="16"/>
      <c r="Q21" s="16"/>
    </row>
    <row r="22" spans="2:17" x14ac:dyDescent="0.25">
      <c r="B22" s="5" t="s">
        <v>29</v>
      </c>
      <c r="C22" s="7">
        <v>0.86</v>
      </c>
      <c r="D22" s="11">
        <v>2.8</v>
      </c>
      <c r="F22" s="25"/>
      <c r="G22" s="16"/>
      <c r="H22" s="16"/>
      <c r="I22" s="16"/>
      <c r="J22" s="18"/>
      <c r="K22" s="22"/>
      <c r="L22" s="22"/>
      <c r="M22" s="16"/>
      <c r="N22" s="16"/>
      <c r="O22" s="16"/>
      <c r="P22" s="16"/>
      <c r="Q22" s="16"/>
    </row>
    <row r="23" spans="2:17" x14ac:dyDescent="0.25">
      <c r="B23" s="5" t="s">
        <v>30</v>
      </c>
      <c r="C23" s="7">
        <v>0.39</v>
      </c>
      <c r="D23" s="11">
        <v>1.5</v>
      </c>
      <c r="F23" s="25"/>
      <c r="G23" s="16"/>
      <c r="H23" s="16"/>
      <c r="I23" s="16"/>
      <c r="J23" s="18"/>
      <c r="K23" s="22"/>
      <c r="L23" s="22"/>
      <c r="M23" s="16"/>
      <c r="N23" s="16"/>
      <c r="O23" s="16"/>
      <c r="P23" s="16"/>
      <c r="Q23" s="16"/>
    </row>
    <row r="24" spans="2:17" ht="15.75" thickBot="1" x14ac:dyDescent="0.3">
      <c r="B24" s="24" t="s">
        <v>31</v>
      </c>
      <c r="C24" s="15">
        <v>1.91</v>
      </c>
      <c r="D24" s="12">
        <v>4</v>
      </c>
      <c r="F24" s="25"/>
      <c r="G24" s="16"/>
      <c r="H24" s="16"/>
      <c r="I24" s="16"/>
      <c r="J24" s="18"/>
      <c r="K24" s="22"/>
      <c r="L24" s="22"/>
      <c r="M24" s="16"/>
      <c r="N24" s="16"/>
      <c r="O24" s="16"/>
      <c r="P24" s="16"/>
      <c r="Q24" s="16"/>
    </row>
    <row r="25" spans="2:17" x14ac:dyDescent="0.25">
      <c r="F25" s="16"/>
      <c r="G25" s="16"/>
      <c r="H25" s="16"/>
      <c r="I25" s="16"/>
      <c r="J25" s="18"/>
      <c r="K25" s="22"/>
      <c r="L25" s="22"/>
      <c r="M25" s="16"/>
      <c r="N25" s="16"/>
      <c r="O25" s="16"/>
      <c r="P25" s="16"/>
      <c r="Q25" s="16"/>
    </row>
    <row r="26" spans="2:17" x14ac:dyDescent="0.25">
      <c r="F26" s="16"/>
      <c r="G26" s="16"/>
      <c r="H26" s="16"/>
      <c r="I26" s="16"/>
      <c r="J26" s="18"/>
      <c r="K26" s="23"/>
      <c r="L26" s="23"/>
      <c r="M26" s="16"/>
      <c r="N26" s="16"/>
      <c r="O26" s="16"/>
      <c r="P26" s="16"/>
      <c r="Q26" s="16"/>
    </row>
    <row r="27" spans="2:17" x14ac:dyDescent="0.25"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2:17" x14ac:dyDescent="0.25"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2:17" x14ac:dyDescent="0.25"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2:17" x14ac:dyDescent="0.25"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2:17" x14ac:dyDescent="0.25"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2:17" x14ac:dyDescent="0.25"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6:17" x14ac:dyDescent="0.25"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6:17" x14ac:dyDescent="0.25"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6:17" x14ac:dyDescent="0.25"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6:17" x14ac:dyDescent="0.25"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6:17" x14ac:dyDescent="0.25"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9"/>
  <sheetViews>
    <sheetView topLeftCell="A40" workbookViewId="0">
      <selection activeCell="K19" sqref="K19"/>
    </sheetView>
  </sheetViews>
  <sheetFormatPr baseColWidth="10" defaultRowHeight="15" x14ac:dyDescent="0.25"/>
  <cols>
    <col min="1" max="1" width="1.42578125" customWidth="1"/>
    <col min="2" max="2" width="5.85546875" customWidth="1"/>
    <col min="3" max="3" width="26.140625" customWidth="1"/>
    <col min="5" max="5" width="12.7109375" customWidth="1"/>
    <col min="6" max="7" width="14.28515625" customWidth="1"/>
  </cols>
  <sheetData>
    <row r="2" spans="2:7" ht="10.5" customHeight="1" thickBot="1" x14ac:dyDescent="0.3"/>
    <row r="3" spans="2:7" ht="22.5" customHeight="1" thickBot="1" x14ac:dyDescent="0.3">
      <c r="C3" s="36" t="s">
        <v>38</v>
      </c>
      <c r="D3" s="36" t="s">
        <v>39</v>
      </c>
      <c r="E3" s="36" t="s">
        <v>40</v>
      </c>
      <c r="F3" s="37" t="s">
        <v>41</v>
      </c>
      <c r="G3" s="37" t="s">
        <v>42</v>
      </c>
    </row>
    <row r="4" spans="2:7" ht="15.95" customHeight="1" x14ac:dyDescent="0.25">
      <c r="B4" s="55" t="s">
        <v>43</v>
      </c>
      <c r="C4" s="38" t="s">
        <v>44</v>
      </c>
      <c r="D4" s="39">
        <v>0.6</v>
      </c>
      <c r="E4" s="40">
        <v>24</v>
      </c>
      <c r="F4" s="39">
        <f>D4/E4</f>
        <v>2.4999999999999998E-2</v>
      </c>
      <c r="G4" s="41" t="s">
        <v>45</v>
      </c>
    </row>
    <row r="5" spans="2:7" ht="15.95" customHeight="1" x14ac:dyDescent="0.25">
      <c r="B5" s="56"/>
      <c r="C5" s="42" t="s">
        <v>46</v>
      </c>
      <c r="D5" s="43">
        <v>7</v>
      </c>
      <c r="E5" s="44">
        <v>120</v>
      </c>
      <c r="F5" s="43">
        <f t="shared" ref="F5:F32" si="0">D5/E5</f>
        <v>5.8333333333333334E-2</v>
      </c>
      <c r="G5" s="45" t="s">
        <v>47</v>
      </c>
    </row>
    <row r="6" spans="2:7" ht="15.95" customHeight="1" x14ac:dyDescent="0.25">
      <c r="B6" s="56"/>
      <c r="C6" s="42" t="s">
        <v>48</v>
      </c>
      <c r="D6" s="43">
        <v>9</v>
      </c>
      <c r="E6" s="44">
        <v>100</v>
      </c>
      <c r="F6" s="43">
        <f t="shared" si="0"/>
        <v>0.09</v>
      </c>
      <c r="G6" s="45" t="s">
        <v>47</v>
      </c>
    </row>
    <row r="7" spans="2:7" ht="15.95" customHeight="1" x14ac:dyDescent="0.25">
      <c r="B7" s="56"/>
      <c r="C7" s="42" t="s">
        <v>49</v>
      </c>
      <c r="D7" s="43">
        <v>6.6</v>
      </c>
      <c r="E7" s="44">
        <v>40</v>
      </c>
      <c r="F7" s="43">
        <f t="shared" si="0"/>
        <v>0.16499999999999998</v>
      </c>
      <c r="G7" s="45" t="s">
        <v>47</v>
      </c>
    </row>
    <row r="8" spans="2:7" ht="15.95" customHeight="1" x14ac:dyDescent="0.25">
      <c r="B8" s="56"/>
      <c r="C8" s="42" t="s">
        <v>50</v>
      </c>
      <c r="D8" s="43">
        <v>2.36</v>
      </c>
      <c r="E8" s="44">
        <v>12</v>
      </c>
      <c r="F8" s="43">
        <f t="shared" si="0"/>
        <v>0.19666666666666666</v>
      </c>
      <c r="G8" s="45" t="s">
        <v>47</v>
      </c>
    </row>
    <row r="9" spans="2:7" ht="15.95" customHeight="1" x14ac:dyDescent="0.25">
      <c r="B9" s="56"/>
      <c r="C9" s="42" t="s">
        <v>51</v>
      </c>
      <c r="D9" s="43">
        <v>0.6</v>
      </c>
      <c r="E9" s="44">
        <v>12</v>
      </c>
      <c r="F9" s="43">
        <f t="shared" si="0"/>
        <v>4.9999999999999996E-2</v>
      </c>
      <c r="G9" s="45" t="s">
        <v>45</v>
      </c>
    </row>
    <row r="10" spans="2:7" ht="15.95" customHeight="1" x14ac:dyDescent="0.25">
      <c r="B10" s="56"/>
      <c r="C10" s="42" t="s">
        <v>52</v>
      </c>
      <c r="D10" s="43">
        <v>0.9</v>
      </c>
      <c r="E10" s="44">
        <v>18</v>
      </c>
      <c r="F10" s="43">
        <f t="shared" si="0"/>
        <v>0.05</v>
      </c>
      <c r="G10" s="45" t="s">
        <v>45</v>
      </c>
    </row>
    <row r="11" spans="2:7" ht="15.95" customHeight="1" x14ac:dyDescent="0.25">
      <c r="B11" s="56"/>
      <c r="C11" s="42" t="s">
        <v>53</v>
      </c>
      <c r="D11" s="43">
        <v>0.96</v>
      </c>
      <c r="E11" s="44">
        <v>32</v>
      </c>
      <c r="F11" s="43">
        <f t="shared" si="0"/>
        <v>0.03</v>
      </c>
      <c r="G11" s="45" t="s">
        <v>45</v>
      </c>
    </row>
    <row r="12" spans="2:7" ht="15.95" customHeight="1" x14ac:dyDescent="0.25">
      <c r="B12" s="56"/>
      <c r="C12" s="42" t="s">
        <v>54</v>
      </c>
      <c r="D12" s="43">
        <v>0.96</v>
      </c>
      <c r="E12" s="44">
        <v>40</v>
      </c>
      <c r="F12" s="43">
        <f t="shared" si="0"/>
        <v>2.4E-2</v>
      </c>
      <c r="G12" s="45" t="s">
        <v>45</v>
      </c>
    </row>
    <row r="13" spans="2:7" ht="15.95" customHeight="1" x14ac:dyDescent="0.25">
      <c r="B13" s="56"/>
      <c r="C13" s="42" t="s">
        <v>55</v>
      </c>
      <c r="D13" s="43">
        <v>0.96</v>
      </c>
      <c r="E13" s="44">
        <v>32</v>
      </c>
      <c r="F13" s="43">
        <f t="shared" si="0"/>
        <v>0.03</v>
      </c>
      <c r="G13" s="45" t="s">
        <v>45</v>
      </c>
    </row>
    <row r="14" spans="2:7" ht="15.95" customHeight="1" x14ac:dyDescent="0.25">
      <c r="B14" s="56"/>
      <c r="C14" s="42" t="s">
        <v>56</v>
      </c>
      <c r="D14" s="43">
        <v>2</v>
      </c>
      <c r="E14" s="44">
        <v>20</v>
      </c>
      <c r="F14" s="43">
        <f t="shared" si="0"/>
        <v>0.1</v>
      </c>
      <c r="G14" s="45" t="s">
        <v>57</v>
      </c>
    </row>
    <row r="15" spans="2:7" ht="15.95" customHeight="1" x14ac:dyDescent="0.25">
      <c r="B15" s="56"/>
      <c r="C15" s="42" t="s">
        <v>58</v>
      </c>
      <c r="D15" s="43">
        <v>2.4</v>
      </c>
      <c r="E15" s="44">
        <v>72</v>
      </c>
      <c r="F15" s="43">
        <f t="shared" si="0"/>
        <v>3.3333333333333333E-2</v>
      </c>
      <c r="G15" s="45" t="s">
        <v>57</v>
      </c>
    </row>
    <row r="16" spans="2:7" ht="15.95" customHeight="1" x14ac:dyDescent="0.25">
      <c r="B16" s="56"/>
      <c r="C16" s="42" t="s">
        <v>59</v>
      </c>
      <c r="D16" s="43">
        <v>2.8</v>
      </c>
      <c r="E16" s="44">
        <v>54</v>
      </c>
      <c r="F16" s="43">
        <f t="shared" si="0"/>
        <v>5.185185185185185E-2</v>
      </c>
      <c r="G16" s="45" t="s">
        <v>57</v>
      </c>
    </row>
    <row r="17" spans="2:7" ht="15.95" customHeight="1" x14ac:dyDescent="0.25">
      <c r="B17" s="56"/>
      <c r="C17" s="42" t="s">
        <v>60</v>
      </c>
      <c r="D17" s="43">
        <v>2.95</v>
      </c>
      <c r="E17" s="44">
        <v>72</v>
      </c>
      <c r="F17" s="43">
        <f t="shared" si="0"/>
        <v>4.0972222222222222E-2</v>
      </c>
      <c r="G17" s="45" t="s">
        <v>57</v>
      </c>
    </row>
    <row r="18" spans="2:7" ht="15.95" customHeight="1" x14ac:dyDescent="0.25">
      <c r="B18" s="56"/>
      <c r="C18" s="42" t="s">
        <v>61</v>
      </c>
      <c r="D18" s="43">
        <v>17</v>
      </c>
      <c r="E18" s="44">
        <v>120</v>
      </c>
      <c r="F18" s="43">
        <f t="shared" si="0"/>
        <v>0.14166666666666666</v>
      </c>
      <c r="G18" s="45" t="s">
        <v>47</v>
      </c>
    </row>
    <row r="19" spans="2:7" ht="15.95" customHeight="1" x14ac:dyDescent="0.25">
      <c r="B19" s="56"/>
      <c r="C19" s="42" t="s">
        <v>62</v>
      </c>
      <c r="D19" s="43">
        <v>13.5</v>
      </c>
      <c r="E19" s="44">
        <v>120</v>
      </c>
      <c r="F19" s="43">
        <f t="shared" si="0"/>
        <v>0.1125</v>
      </c>
      <c r="G19" s="45" t="s">
        <v>63</v>
      </c>
    </row>
    <row r="20" spans="2:7" ht="15.95" customHeight="1" x14ac:dyDescent="0.25">
      <c r="B20" s="56"/>
      <c r="C20" s="42" t="s">
        <v>64</v>
      </c>
      <c r="D20" s="43">
        <v>22</v>
      </c>
      <c r="E20" s="44">
        <v>180</v>
      </c>
      <c r="F20" s="43">
        <f t="shared" si="0"/>
        <v>0.12222222222222222</v>
      </c>
      <c r="G20" s="45" t="s">
        <v>47</v>
      </c>
    </row>
    <row r="21" spans="2:7" ht="15.95" customHeight="1" x14ac:dyDescent="0.25">
      <c r="B21" s="56"/>
      <c r="C21" s="42" t="s">
        <v>65</v>
      </c>
      <c r="D21" s="43">
        <v>4</v>
      </c>
      <c r="E21" s="44">
        <v>36</v>
      </c>
      <c r="F21" s="43">
        <f t="shared" si="0"/>
        <v>0.1111111111111111</v>
      </c>
      <c r="G21" s="45" t="s">
        <v>57</v>
      </c>
    </row>
    <row r="22" spans="2:7" ht="15.95" customHeight="1" x14ac:dyDescent="0.25">
      <c r="B22" s="56"/>
      <c r="C22" s="42" t="s">
        <v>66</v>
      </c>
      <c r="D22" s="43">
        <v>6.5</v>
      </c>
      <c r="E22" s="44">
        <v>60</v>
      </c>
      <c r="F22" s="43">
        <f t="shared" si="0"/>
        <v>0.10833333333333334</v>
      </c>
      <c r="G22" s="45" t="s">
        <v>47</v>
      </c>
    </row>
    <row r="23" spans="2:7" ht="15.95" customHeight="1" x14ac:dyDescent="0.25">
      <c r="B23" s="56"/>
      <c r="C23" s="42" t="s">
        <v>67</v>
      </c>
      <c r="D23" s="43">
        <v>4.2</v>
      </c>
      <c r="E23" s="44">
        <v>30</v>
      </c>
      <c r="F23" s="43">
        <f t="shared" si="0"/>
        <v>0.14000000000000001</v>
      </c>
      <c r="G23" s="45" t="s">
        <v>47</v>
      </c>
    </row>
    <row r="24" spans="2:7" ht="15.95" customHeight="1" x14ac:dyDescent="0.25">
      <c r="B24" s="56"/>
      <c r="C24" s="42" t="s">
        <v>68</v>
      </c>
      <c r="D24" s="43">
        <v>11</v>
      </c>
      <c r="E24" s="44">
        <v>144</v>
      </c>
      <c r="F24" s="43">
        <f t="shared" si="0"/>
        <v>7.6388888888888895E-2</v>
      </c>
      <c r="G24" s="45" t="s">
        <v>47</v>
      </c>
    </row>
    <row r="25" spans="2:7" ht="15.95" customHeight="1" x14ac:dyDescent="0.25">
      <c r="B25" s="56"/>
      <c r="C25" s="42" t="s">
        <v>69</v>
      </c>
      <c r="D25" s="43">
        <v>7</v>
      </c>
      <c r="E25" s="44">
        <v>200</v>
      </c>
      <c r="F25" s="43">
        <f t="shared" si="0"/>
        <v>3.5000000000000003E-2</v>
      </c>
      <c r="G25" s="45" t="s">
        <v>47</v>
      </c>
    </row>
    <row r="26" spans="2:7" ht="15.95" customHeight="1" x14ac:dyDescent="0.25">
      <c r="B26" s="56"/>
      <c r="C26" s="42" t="s">
        <v>70</v>
      </c>
      <c r="D26" s="43">
        <v>6</v>
      </c>
      <c r="E26" s="44">
        <v>96</v>
      </c>
      <c r="F26" s="43">
        <f t="shared" si="0"/>
        <v>6.25E-2</v>
      </c>
      <c r="G26" s="45" t="s">
        <v>47</v>
      </c>
    </row>
    <row r="27" spans="2:7" ht="15.95" customHeight="1" x14ac:dyDescent="0.25">
      <c r="B27" s="56"/>
      <c r="C27" s="42" t="s">
        <v>71</v>
      </c>
      <c r="D27" s="43">
        <v>8</v>
      </c>
      <c r="E27" s="44">
        <v>100</v>
      </c>
      <c r="F27" s="43">
        <f t="shared" si="0"/>
        <v>0.08</v>
      </c>
      <c r="G27" s="45" t="s">
        <v>47</v>
      </c>
    </row>
    <row r="28" spans="2:7" ht="15.95" customHeight="1" x14ac:dyDescent="0.25">
      <c r="B28" s="56"/>
      <c r="C28" s="42" t="s">
        <v>72</v>
      </c>
      <c r="D28" s="43">
        <v>9</v>
      </c>
      <c r="E28" s="44">
        <v>100</v>
      </c>
      <c r="F28" s="43">
        <f t="shared" si="0"/>
        <v>0.09</v>
      </c>
      <c r="G28" s="45" t="s">
        <v>47</v>
      </c>
    </row>
    <row r="29" spans="2:7" ht="15.95" customHeight="1" x14ac:dyDescent="0.25">
      <c r="B29" s="56"/>
      <c r="C29" s="42" t="s">
        <v>73</v>
      </c>
      <c r="D29" s="43">
        <v>7</v>
      </c>
      <c r="E29" s="44">
        <v>100</v>
      </c>
      <c r="F29" s="43">
        <f t="shared" si="0"/>
        <v>7.0000000000000007E-2</v>
      </c>
      <c r="G29" s="45" t="s">
        <v>47</v>
      </c>
    </row>
    <row r="30" spans="2:7" ht="15.95" customHeight="1" x14ac:dyDescent="0.25">
      <c r="B30" s="56"/>
      <c r="C30" s="42" t="s">
        <v>74</v>
      </c>
      <c r="D30" s="43">
        <v>12.5</v>
      </c>
      <c r="E30" s="44">
        <v>50</v>
      </c>
      <c r="F30" s="43">
        <f t="shared" si="0"/>
        <v>0.25</v>
      </c>
      <c r="G30" s="45" t="s">
        <v>47</v>
      </c>
    </row>
    <row r="31" spans="2:7" ht="15.95" customHeight="1" x14ac:dyDescent="0.25">
      <c r="B31" s="56"/>
      <c r="C31" s="42" t="s">
        <v>75</v>
      </c>
      <c r="D31" s="43">
        <v>7.1</v>
      </c>
      <c r="E31" s="44">
        <v>144</v>
      </c>
      <c r="F31" s="43">
        <f t="shared" si="0"/>
        <v>4.9305555555555554E-2</v>
      </c>
      <c r="G31" s="45" t="s">
        <v>47</v>
      </c>
    </row>
    <row r="32" spans="2:7" ht="15.95" customHeight="1" x14ac:dyDescent="0.25">
      <c r="B32" s="56"/>
      <c r="C32" s="42" t="s">
        <v>76</v>
      </c>
      <c r="D32" s="43">
        <v>7.1</v>
      </c>
      <c r="E32" s="44">
        <v>120</v>
      </c>
      <c r="F32" s="43">
        <f t="shared" si="0"/>
        <v>5.9166666666666666E-2</v>
      </c>
      <c r="G32" s="45" t="s">
        <v>47</v>
      </c>
    </row>
    <row r="33" spans="2:7" ht="15.95" customHeight="1" x14ac:dyDescent="0.25">
      <c r="B33" s="56"/>
      <c r="C33" s="42" t="s">
        <v>77</v>
      </c>
      <c r="D33" s="43">
        <f>13.31+24</f>
        <v>37.31</v>
      </c>
      <c r="E33" s="44">
        <v>100</v>
      </c>
      <c r="F33" s="43">
        <f>0.4</f>
        <v>0.4</v>
      </c>
      <c r="G33" s="45" t="s">
        <v>47</v>
      </c>
    </row>
    <row r="34" spans="2:7" ht="15.95" customHeight="1" thickBot="1" x14ac:dyDescent="0.3">
      <c r="B34" s="56"/>
      <c r="C34" s="46" t="s">
        <v>78</v>
      </c>
      <c r="D34" s="47">
        <v>3</v>
      </c>
      <c r="E34" s="48">
        <v>60</v>
      </c>
      <c r="F34" s="47">
        <f>D34/E34</f>
        <v>0.05</v>
      </c>
      <c r="G34" s="49" t="s">
        <v>47</v>
      </c>
    </row>
    <row r="35" spans="2:7" ht="15.95" customHeight="1" x14ac:dyDescent="0.25">
      <c r="B35" s="55" t="s">
        <v>79</v>
      </c>
      <c r="C35" s="38" t="s">
        <v>80</v>
      </c>
      <c r="D35" s="39">
        <v>6</v>
      </c>
      <c r="E35" s="40">
        <v>40</v>
      </c>
      <c r="F35" s="39">
        <f t="shared" ref="F35:F44" si="1">D35/E35</f>
        <v>0.15</v>
      </c>
      <c r="G35" s="41" t="s">
        <v>81</v>
      </c>
    </row>
    <row r="36" spans="2:7" ht="15.95" customHeight="1" x14ac:dyDescent="0.25">
      <c r="B36" s="56"/>
      <c r="C36" s="42" t="s">
        <v>82</v>
      </c>
      <c r="D36" s="43">
        <v>6</v>
      </c>
      <c r="E36" s="44">
        <v>40</v>
      </c>
      <c r="F36" s="43">
        <f t="shared" si="1"/>
        <v>0.15</v>
      </c>
      <c r="G36" s="45" t="s">
        <v>81</v>
      </c>
    </row>
    <row r="37" spans="2:7" ht="15.95" customHeight="1" x14ac:dyDescent="0.25">
      <c r="B37" s="56"/>
      <c r="C37" s="42" t="s">
        <v>83</v>
      </c>
      <c r="D37" s="43">
        <v>8</v>
      </c>
      <c r="E37" s="44">
        <v>4</v>
      </c>
      <c r="F37" s="43">
        <f t="shared" si="1"/>
        <v>2</v>
      </c>
      <c r="G37" s="45" t="s">
        <v>81</v>
      </c>
    </row>
    <row r="38" spans="2:7" ht="15.95" customHeight="1" x14ac:dyDescent="0.25">
      <c r="B38" s="56"/>
      <c r="C38" s="42" t="s">
        <v>84</v>
      </c>
      <c r="D38" s="43">
        <v>6</v>
      </c>
      <c r="E38" s="44">
        <v>4</v>
      </c>
      <c r="F38" s="43">
        <f t="shared" si="1"/>
        <v>1.5</v>
      </c>
      <c r="G38" s="45" t="s">
        <v>81</v>
      </c>
    </row>
    <row r="39" spans="2:7" ht="15.95" customHeight="1" x14ac:dyDescent="0.25">
      <c r="B39" s="56"/>
      <c r="C39" s="42" t="s">
        <v>85</v>
      </c>
      <c r="D39" s="43">
        <v>2.4</v>
      </c>
      <c r="E39" s="44">
        <v>40</v>
      </c>
      <c r="F39" s="43">
        <f t="shared" si="1"/>
        <v>0.06</v>
      </c>
      <c r="G39" s="45" t="s">
        <v>86</v>
      </c>
    </row>
    <row r="40" spans="2:7" ht="15.95" customHeight="1" x14ac:dyDescent="0.25">
      <c r="B40" s="56"/>
      <c r="C40" s="42" t="s">
        <v>87</v>
      </c>
      <c r="D40" s="43">
        <v>4</v>
      </c>
      <c r="E40" s="44">
        <v>360</v>
      </c>
      <c r="F40" s="43">
        <f t="shared" si="1"/>
        <v>1.1111111111111112E-2</v>
      </c>
      <c r="G40" s="45" t="s">
        <v>88</v>
      </c>
    </row>
    <row r="41" spans="2:7" ht="15.95" customHeight="1" x14ac:dyDescent="0.25">
      <c r="B41" s="56"/>
      <c r="C41" s="42" t="s">
        <v>89</v>
      </c>
      <c r="D41" s="43">
        <v>4</v>
      </c>
      <c r="E41" s="44">
        <v>28</v>
      </c>
      <c r="F41" s="43">
        <f t="shared" si="1"/>
        <v>0.14285714285714285</v>
      </c>
      <c r="G41" s="45" t="s">
        <v>88</v>
      </c>
    </row>
    <row r="42" spans="2:7" ht="15.95" customHeight="1" x14ac:dyDescent="0.25">
      <c r="B42" s="56"/>
      <c r="C42" s="42" t="s">
        <v>90</v>
      </c>
      <c r="D42" s="43">
        <v>3</v>
      </c>
      <c r="E42" s="44">
        <v>36</v>
      </c>
      <c r="F42" s="43">
        <f t="shared" si="1"/>
        <v>8.3333333333333329E-2</v>
      </c>
      <c r="G42" s="45" t="s">
        <v>88</v>
      </c>
    </row>
    <row r="43" spans="2:7" ht="15.95" customHeight="1" x14ac:dyDescent="0.25">
      <c r="B43" s="56"/>
      <c r="C43" s="42" t="s">
        <v>91</v>
      </c>
      <c r="D43" s="43">
        <v>4.5</v>
      </c>
      <c r="E43" s="44">
        <v>72</v>
      </c>
      <c r="F43" s="43">
        <f t="shared" si="1"/>
        <v>6.25E-2</v>
      </c>
      <c r="G43" s="45" t="s">
        <v>88</v>
      </c>
    </row>
    <row r="44" spans="2:7" ht="15.95" customHeight="1" x14ac:dyDescent="0.25">
      <c r="B44" s="56"/>
      <c r="C44" s="42" t="s">
        <v>92</v>
      </c>
      <c r="D44" s="43">
        <v>3.5</v>
      </c>
      <c r="E44" s="44">
        <v>20</v>
      </c>
      <c r="F44" s="43">
        <f t="shared" si="1"/>
        <v>0.17499999999999999</v>
      </c>
      <c r="G44" s="45" t="s">
        <v>88</v>
      </c>
    </row>
    <row r="45" spans="2:7" ht="15.95" customHeight="1" x14ac:dyDescent="0.25">
      <c r="B45" s="56"/>
      <c r="C45" s="42" t="s">
        <v>93</v>
      </c>
      <c r="D45" s="43">
        <v>2.5</v>
      </c>
      <c r="E45" s="44">
        <v>10</v>
      </c>
      <c r="F45" s="43">
        <v>0.25</v>
      </c>
      <c r="G45" s="45" t="s">
        <v>94</v>
      </c>
    </row>
    <row r="46" spans="2:7" ht="15.95" customHeight="1" x14ac:dyDescent="0.25">
      <c r="B46" s="56"/>
      <c r="C46" s="42" t="s">
        <v>95</v>
      </c>
      <c r="D46" s="43">
        <v>1.59</v>
      </c>
      <c r="E46" s="44">
        <v>8</v>
      </c>
      <c r="F46" s="43">
        <f t="shared" ref="F46:F47" si="2">D46/E46</f>
        <v>0.19875000000000001</v>
      </c>
      <c r="G46" s="45" t="s">
        <v>96</v>
      </c>
    </row>
    <row r="47" spans="2:7" ht="15.95" customHeight="1" x14ac:dyDescent="0.25">
      <c r="B47" s="56"/>
      <c r="C47" s="42" t="s">
        <v>97</v>
      </c>
      <c r="D47" s="43">
        <v>4</v>
      </c>
      <c r="E47" s="44">
        <v>3</v>
      </c>
      <c r="F47" s="43">
        <f t="shared" si="2"/>
        <v>1.3333333333333333</v>
      </c>
      <c r="G47" s="45" t="s">
        <v>98</v>
      </c>
    </row>
    <row r="48" spans="2:7" ht="15.95" customHeight="1" x14ac:dyDescent="0.25">
      <c r="B48" s="56"/>
      <c r="C48" s="42" t="s">
        <v>99</v>
      </c>
      <c r="D48" s="43">
        <v>6</v>
      </c>
      <c r="E48" s="44">
        <v>6</v>
      </c>
      <c r="F48" s="43">
        <v>1</v>
      </c>
      <c r="G48" s="45" t="s">
        <v>98</v>
      </c>
    </row>
    <row r="49" spans="2:7" ht="15.95" customHeight="1" x14ac:dyDescent="0.25">
      <c r="B49" s="56"/>
      <c r="C49" s="42" t="s">
        <v>97</v>
      </c>
      <c r="D49" s="43">
        <v>2.99</v>
      </c>
      <c r="E49" s="44">
        <v>6</v>
      </c>
      <c r="F49" s="43">
        <f t="shared" ref="F49:F71" si="3">D49/E49</f>
        <v>0.49833333333333335</v>
      </c>
      <c r="G49" s="45" t="s">
        <v>100</v>
      </c>
    </row>
    <row r="50" spans="2:7" ht="15.95" customHeight="1" thickBot="1" x14ac:dyDescent="0.3">
      <c r="B50" s="57"/>
      <c r="C50" s="46" t="s">
        <v>101</v>
      </c>
      <c r="D50" s="47">
        <v>11.99</v>
      </c>
      <c r="E50" s="48">
        <v>10</v>
      </c>
      <c r="F50" s="47">
        <f t="shared" si="3"/>
        <v>1.1990000000000001</v>
      </c>
      <c r="G50" s="49" t="s">
        <v>100</v>
      </c>
    </row>
    <row r="51" spans="2:7" ht="15.95" customHeight="1" x14ac:dyDescent="0.25">
      <c r="B51" s="55" t="s">
        <v>102</v>
      </c>
      <c r="C51" s="38" t="s">
        <v>103</v>
      </c>
      <c r="D51" s="39">
        <v>13</v>
      </c>
      <c r="E51" s="40">
        <v>100</v>
      </c>
      <c r="F51" s="39">
        <f t="shared" si="3"/>
        <v>0.13</v>
      </c>
      <c r="G51" s="41" t="s">
        <v>47</v>
      </c>
    </row>
    <row r="52" spans="2:7" ht="15.95" customHeight="1" x14ac:dyDescent="0.25">
      <c r="B52" s="56"/>
      <c r="C52" s="42" t="s">
        <v>104</v>
      </c>
      <c r="D52" s="43">
        <v>14</v>
      </c>
      <c r="E52" s="44">
        <v>69</v>
      </c>
      <c r="F52" s="43">
        <f t="shared" si="3"/>
        <v>0.20289855072463769</v>
      </c>
      <c r="G52" s="45" t="s">
        <v>47</v>
      </c>
    </row>
    <row r="53" spans="2:7" ht="15.95" customHeight="1" x14ac:dyDescent="0.25">
      <c r="B53" s="56"/>
      <c r="C53" s="42" t="s">
        <v>105</v>
      </c>
      <c r="D53" s="43">
        <v>9</v>
      </c>
      <c r="E53" s="44">
        <v>84</v>
      </c>
      <c r="F53" s="43">
        <f t="shared" si="3"/>
        <v>0.10714285714285714</v>
      </c>
      <c r="G53" s="45" t="s">
        <v>47</v>
      </c>
    </row>
    <row r="54" spans="2:7" ht="15.95" customHeight="1" x14ac:dyDescent="0.25">
      <c r="B54" s="56"/>
      <c r="C54" s="42" t="s">
        <v>106</v>
      </c>
      <c r="D54" s="43">
        <v>8</v>
      </c>
      <c r="E54" s="44">
        <v>144</v>
      </c>
      <c r="F54" s="43">
        <f t="shared" si="3"/>
        <v>5.5555555555555552E-2</v>
      </c>
      <c r="G54" s="45" t="s">
        <v>47</v>
      </c>
    </row>
    <row r="55" spans="2:7" ht="15.95" customHeight="1" x14ac:dyDescent="0.25">
      <c r="B55" s="56"/>
      <c r="C55" s="42" t="s">
        <v>107</v>
      </c>
      <c r="D55" s="43">
        <v>11</v>
      </c>
      <c r="E55" s="44">
        <v>100</v>
      </c>
      <c r="F55" s="43">
        <f t="shared" si="3"/>
        <v>0.11</v>
      </c>
      <c r="G55" s="45" t="s">
        <v>47</v>
      </c>
    </row>
    <row r="56" spans="2:7" ht="15.95" customHeight="1" x14ac:dyDescent="0.25">
      <c r="B56" s="56"/>
      <c r="C56" s="42" t="s">
        <v>108</v>
      </c>
      <c r="D56" s="43">
        <v>8</v>
      </c>
      <c r="E56" s="44">
        <v>120</v>
      </c>
      <c r="F56" s="43">
        <f t="shared" si="3"/>
        <v>6.6666666666666666E-2</v>
      </c>
      <c r="G56" s="45" t="s">
        <v>47</v>
      </c>
    </row>
    <row r="57" spans="2:7" ht="15.95" customHeight="1" x14ac:dyDescent="0.25">
      <c r="B57" s="56"/>
      <c r="C57" s="42" t="s">
        <v>109</v>
      </c>
      <c r="D57" s="43">
        <v>9</v>
      </c>
      <c r="E57" s="44">
        <v>100</v>
      </c>
      <c r="F57" s="43">
        <f t="shared" si="3"/>
        <v>0.09</v>
      </c>
      <c r="G57" s="45" t="s">
        <v>47</v>
      </c>
    </row>
    <row r="58" spans="2:7" ht="15.95" customHeight="1" x14ac:dyDescent="0.25">
      <c r="B58" s="56"/>
      <c r="C58" s="42" t="s">
        <v>110</v>
      </c>
      <c r="D58" s="43">
        <v>7.54</v>
      </c>
      <c r="E58" s="44">
        <v>54</v>
      </c>
      <c r="F58" s="43">
        <f t="shared" si="3"/>
        <v>0.13962962962962963</v>
      </c>
      <c r="G58" s="45"/>
    </row>
    <row r="59" spans="2:7" ht="15.95" customHeight="1" x14ac:dyDescent="0.25">
      <c r="B59" s="56"/>
      <c r="C59" s="42" t="s">
        <v>111</v>
      </c>
      <c r="D59" s="43">
        <v>3.5</v>
      </c>
      <c r="E59" s="44">
        <v>40</v>
      </c>
      <c r="F59" s="43">
        <v>8.7499999999999994E-2</v>
      </c>
      <c r="G59" s="45" t="s">
        <v>88</v>
      </c>
    </row>
    <row r="60" spans="2:7" ht="15.95" customHeight="1" x14ac:dyDescent="0.25">
      <c r="B60" s="56"/>
      <c r="C60" s="42" t="s">
        <v>112</v>
      </c>
      <c r="D60" s="43">
        <v>3.5</v>
      </c>
      <c r="E60" s="44">
        <v>40</v>
      </c>
      <c r="F60" s="43">
        <v>8.7499999999999994E-2</v>
      </c>
      <c r="G60" s="45" t="s">
        <v>88</v>
      </c>
    </row>
    <row r="61" spans="2:7" ht="15.95" customHeight="1" x14ac:dyDescent="0.25">
      <c r="B61" s="56"/>
      <c r="C61" s="42" t="s">
        <v>113</v>
      </c>
      <c r="D61" s="43">
        <v>3.5</v>
      </c>
      <c r="E61" s="44">
        <v>24</v>
      </c>
      <c r="F61" s="43">
        <v>0.14583333333333334</v>
      </c>
      <c r="G61" s="45" t="s">
        <v>88</v>
      </c>
    </row>
    <row r="62" spans="2:7" ht="15.95" customHeight="1" x14ac:dyDescent="0.25">
      <c r="B62" s="56"/>
      <c r="C62" s="42" t="s">
        <v>114</v>
      </c>
      <c r="D62" s="43">
        <v>3.5</v>
      </c>
      <c r="E62" s="44">
        <v>20</v>
      </c>
      <c r="F62" s="43">
        <v>0.17499999999999999</v>
      </c>
      <c r="G62" s="45" t="s">
        <v>88</v>
      </c>
    </row>
    <row r="63" spans="2:7" ht="15.95" customHeight="1" x14ac:dyDescent="0.25">
      <c r="B63" s="56"/>
      <c r="C63" s="42" t="s">
        <v>115</v>
      </c>
      <c r="D63" s="43">
        <v>3.5</v>
      </c>
      <c r="E63" s="44">
        <v>27</v>
      </c>
      <c r="F63" s="43">
        <v>0.12962962962962962</v>
      </c>
      <c r="G63" s="45" t="s">
        <v>88</v>
      </c>
    </row>
    <row r="64" spans="2:7" ht="15.95" customHeight="1" x14ac:dyDescent="0.25">
      <c r="B64" s="56"/>
      <c r="C64" s="42" t="s">
        <v>116</v>
      </c>
      <c r="D64" s="43">
        <v>20</v>
      </c>
      <c r="E64" s="44">
        <v>200</v>
      </c>
      <c r="F64" s="43">
        <f>D64/E64</f>
        <v>0.1</v>
      </c>
      <c r="G64" s="45" t="s">
        <v>47</v>
      </c>
    </row>
    <row r="65" spans="2:7" ht="15.95" customHeight="1" x14ac:dyDescent="0.25">
      <c r="B65" s="56"/>
      <c r="C65" s="42" t="s">
        <v>117</v>
      </c>
      <c r="D65" s="43">
        <v>8</v>
      </c>
      <c r="E65" s="44">
        <v>144</v>
      </c>
      <c r="F65" s="43">
        <f>D65/E65</f>
        <v>5.5555555555555552E-2</v>
      </c>
      <c r="G65" s="45" t="s">
        <v>47</v>
      </c>
    </row>
    <row r="66" spans="2:7" ht="15.95" customHeight="1" thickBot="1" x14ac:dyDescent="0.3">
      <c r="B66" s="57"/>
      <c r="C66" s="46" t="s">
        <v>118</v>
      </c>
      <c r="D66" s="47">
        <v>9</v>
      </c>
      <c r="E66" s="48">
        <v>600</v>
      </c>
      <c r="F66" s="47">
        <f>D66/E66</f>
        <v>1.4999999999999999E-2</v>
      </c>
      <c r="G66" s="49" t="s">
        <v>47</v>
      </c>
    </row>
    <row r="67" spans="2:7" ht="15.95" customHeight="1" x14ac:dyDescent="0.25">
      <c r="B67" s="55" t="s">
        <v>119</v>
      </c>
      <c r="C67" s="50" t="s">
        <v>120</v>
      </c>
      <c r="D67" s="51">
        <v>0.5</v>
      </c>
      <c r="E67" s="52">
        <v>1</v>
      </c>
      <c r="F67" s="51">
        <f t="shared" si="3"/>
        <v>0.5</v>
      </c>
      <c r="G67" s="53" t="s">
        <v>121</v>
      </c>
    </row>
    <row r="68" spans="2:7" ht="15.95" customHeight="1" x14ac:dyDescent="0.25">
      <c r="B68" s="56"/>
      <c r="C68" s="42" t="s">
        <v>122</v>
      </c>
      <c r="D68" s="43">
        <v>1</v>
      </c>
      <c r="E68" s="44">
        <v>1</v>
      </c>
      <c r="F68" s="43">
        <f t="shared" si="3"/>
        <v>1</v>
      </c>
      <c r="G68" s="45" t="s">
        <v>121</v>
      </c>
    </row>
    <row r="69" spans="2:7" ht="15.95" customHeight="1" x14ac:dyDescent="0.25">
      <c r="B69" s="56"/>
      <c r="C69" s="42" t="s">
        <v>123</v>
      </c>
      <c r="D69" s="43">
        <v>0.4</v>
      </c>
      <c r="E69" s="44">
        <v>1</v>
      </c>
      <c r="F69" s="43">
        <f t="shared" si="3"/>
        <v>0.4</v>
      </c>
      <c r="G69" s="45" t="s">
        <v>86</v>
      </c>
    </row>
    <row r="70" spans="2:7" ht="15.95" customHeight="1" x14ac:dyDescent="0.25">
      <c r="B70" s="56"/>
      <c r="C70" s="42" t="s">
        <v>124</v>
      </c>
      <c r="D70" s="43">
        <v>2.5</v>
      </c>
      <c r="E70" s="44">
        <v>1</v>
      </c>
      <c r="F70" s="43">
        <f t="shared" si="3"/>
        <v>2.5</v>
      </c>
      <c r="G70" s="45" t="s">
        <v>88</v>
      </c>
    </row>
    <row r="71" spans="2:7" ht="15.95" customHeight="1" thickBot="1" x14ac:dyDescent="0.3">
      <c r="B71" s="57"/>
      <c r="C71" s="46" t="s">
        <v>125</v>
      </c>
      <c r="D71" s="47">
        <v>10</v>
      </c>
      <c r="E71" s="48">
        <v>100</v>
      </c>
      <c r="F71" s="47">
        <f t="shared" si="3"/>
        <v>0.1</v>
      </c>
      <c r="G71" s="49" t="s">
        <v>47</v>
      </c>
    </row>
    <row r="72" spans="2:7" ht="15.95" customHeight="1" x14ac:dyDescent="0.25">
      <c r="C72" t="s">
        <v>126</v>
      </c>
      <c r="D72" s="54">
        <f>SUM(D4:D71)</f>
        <v>447.21000000000004</v>
      </c>
      <c r="F72" s="54"/>
      <c r="G72" s="54"/>
    </row>
    <row r="73" spans="2:7" ht="15.95" customHeight="1" x14ac:dyDescent="0.25">
      <c r="D73" s="54"/>
    </row>
    <row r="74" spans="2:7" ht="15.95" customHeight="1" x14ac:dyDescent="0.25">
      <c r="D74" s="54"/>
    </row>
    <row r="75" spans="2:7" ht="15.95" customHeight="1" x14ac:dyDescent="0.25">
      <c r="D75" s="54"/>
    </row>
    <row r="76" spans="2:7" ht="15.95" customHeight="1" x14ac:dyDescent="0.25">
      <c r="D76" s="54"/>
    </row>
    <row r="77" spans="2:7" ht="15.95" customHeight="1" x14ac:dyDescent="0.25">
      <c r="D77" s="54"/>
    </row>
    <row r="78" spans="2:7" ht="15.95" customHeight="1" x14ac:dyDescent="0.25">
      <c r="D78" s="54"/>
    </row>
    <row r="79" spans="2:7" ht="15.95" customHeight="1" x14ac:dyDescent="0.25">
      <c r="D79" s="54"/>
    </row>
  </sheetData>
  <mergeCells count="4">
    <mergeCell ref="B4:B34"/>
    <mergeCell ref="B35:B50"/>
    <mergeCell ref="B51:B66"/>
    <mergeCell ref="B67:B7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K20"/>
  <sheetViews>
    <sheetView showGridLines="0" showRowColHeaders="0" tabSelected="1" workbookViewId="0">
      <selection activeCell="B2" sqref="B2"/>
    </sheetView>
  </sheetViews>
  <sheetFormatPr baseColWidth="10" defaultRowHeight="15" x14ac:dyDescent="0.25"/>
  <cols>
    <col min="1" max="1" width="6.42578125" style="27" customWidth="1"/>
    <col min="2" max="2" width="28.140625" style="27" bestFit="1" customWidth="1"/>
    <col min="3" max="3" width="17.5703125" style="27" bestFit="1" customWidth="1"/>
    <col min="4" max="4" width="20.7109375" style="28" bestFit="1" customWidth="1"/>
    <col min="5" max="5" width="16.7109375" style="27" bestFit="1" customWidth="1"/>
    <col min="6" max="6" width="9.28515625" style="27" bestFit="1" customWidth="1"/>
    <col min="7" max="7" width="10.140625" style="27" bestFit="1" customWidth="1"/>
    <col min="8" max="8" width="11.42578125" style="27" customWidth="1"/>
    <col min="9" max="9" width="16.42578125" style="27" bestFit="1" customWidth="1"/>
    <col min="10" max="10" width="15.28515625" style="27" customWidth="1"/>
    <col min="11" max="11" width="12.5703125" style="27" customWidth="1"/>
    <col min="12" max="16384" width="11.42578125" style="27"/>
  </cols>
  <sheetData>
    <row r="1" spans="2:11" ht="48" customHeight="1" thickBot="1" x14ac:dyDescent="0.3"/>
    <row r="2" spans="2:11" s="10" customFormat="1" ht="30.75" thickBot="1" x14ac:dyDescent="0.3">
      <c r="B2" s="33" t="s">
        <v>3</v>
      </c>
      <c r="C2" s="34" t="s">
        <v>32</v>
      </c>
      <c r="D2" s="35" t="s">
        <v>4</v>
      </c>
      <c r="E2" s="33" t="s">
        <v>5</v>
      </c>
      <c r="F2" s="33" t="s">
        <v>6</v>
      </c>
      <c r="G2" s="33" t="s">
        <v>7</v>
      </c>
      <c r="H2" s="33" t="s">
        <v>1</v>
      </c>
      <c r="I2" s="33" t="s">
        <v>33</v>
      </c>
      <c r="J2" s="33" t="s">
        <v>9</v>
      </c>
      <c r="K2" s="33" t="s">
        <v>8</v>
      </c>
    </row>
    <row r="3" spans="2:11" x14ac:dyDescent="0.25">
      <c r="B3" s="31"/>
      <c r="C3" s="31"/>
      <c r="D3" s="32"/>
      <c r="E3" s="31"/>
      <c r="F3" s="31"/>
      <c r="G3" s="31"/>
      <c r="H3" s="31"/>
      <c r="I3" s="31"/>
      <c r="J3" s="31"/>
      <c r="K3" s="31"/>
    </row>
    <row r="4" spans="2:11" x14ac:dyDescent="0.25">
      <c r="B4" s="29"/>
      <c r="C4" s="29"/>
      <c r="D4" s="30"/>
      <c r="E4" s="29"/>
      <c r="F4" s="29"/>
      <c r="G4" s="29"/>
      <c r="H4" s="29"/>
      <c r="I4" s="29"/>
      <c r="J4" s="29"/>
      <c r="K4" s="29"/>
    </row>
    <row r="5" spans="2:11" x14ac:dyDescent="0.25">
      <c r="B5" s="29"/>
      <c r="C5" s="29"/>
      <c r="D5" s="30"/>
      <c r="E5" s="29"/>
      <c r="F5" s="29"/>
      <c r="G5" s="29"/>
      <c r="H5" s="29"/>
      <c r="I5" s="29"/>
      <c r="J5" s="29"/>
      <c r="K5" s="29"/>
    </row>
    <row r="6" spans="2:11" x14ac:dyDescent="0.25">
      <c r="B6" s="29"/>
      <c r="C6" s="29"/>
      <c r="D6" s="30"/>
      <c r="E6" s="29"/>
      <c r="F6" s="29"/>
      <c r="G6" s="29"/>
      <c r="H6" s="29"/>
      <c r="I6" s="29"/>
      <c r="J6" s="29"/>
      <c r="K6" s="29"/>
    </row>
    <row r="7" spans="2:11" x14ac:dyDescent="0.25">
      <c r="B7" s="29"/>
      <c r="C7" s="29"/>
      <c r="D7" s="30"/>
      <c r="E7" s="29"/>
      <c r="F7" s="29"/>
      <c r="G7" s="29"/>
      <c r="H7" s="29"/>
      <c r="I7" s="29"/>
      <c r="J7" s="29"/>
      <c r="K7" s="29"/>
    </row>
    <row r="8" spans="2:11" x14ac:dyDescent="0.25">
      <c r="B8" s="29"/>
      <c r="C8" s="29"/>
      <c r="D8" s="30"/>
      <c r="E8" s="29"/>
      <c r="F8" s="29"/>
      <c r="G8" s="29"/>
      <c r="H8" s="29"/>
      <c r="I8" s="29"/>
      <c r="J8" s="29"/>
      <c r="K8" s="29"/>
    </row>
    <row r="9" spans="2:11" x14ac:dyDescent="0.25">
      <c r="B9" s="29"/>
      <c r="C9" s="29"/>
      <c r="D9" s="30"/>
      <c r="E9" s="29"/>
      <c r="F9" s="29"/>
      <c r="G9" s="29"/>
      <c r="H9" s="29"/>
      <c r="I9" s="29"/>
      <c r="J9" s="29"/>
      <c r="K9" s="29"/>
    </row>
    <row r="10" spans="2:11" x14ac:dyDescent="0.25">
      <c r="B10" s="29"/>
      <c r="C10" s="29"/>
      <c r="D10" s="30"/>
      <c r="E10" s="29"/>
      <c r="F10" s="29"/>
      <c r="G10" s="29"/>
      <c r="H10" s="29"/>
      <c r="I10" s="29"/>
      <c r="J10" s="29"/>
      <c r="K10" s="29"/>
    </row>
    <row r="11" spans="2:11" x14ac:dyDescent="0.25">
      <c r="B11" s="29"/>
      <c r="C11" s="29"/>
      <c r="D11" s="30"/>
      <c r="E11" s="29"/>
      <c r="F11" s="29"/>
      <c r="G11" s="29"/>
      <c r="H11" s="29"/>
      <c r="I11" s="29"/>
      <c r="J11" s="29"/>
      <c r="K11" s="29"/>
    </row>
    <row r="12" spans="2:11" x14ac:dyDescent="0.25">
      <c r="B12" s="29"/>
      <c r="C12" s="29"/>
      <c r="D12" s="30"/>
      <c r="E12" s="29"/>
      <c r="F12" s="29"/>
      <c r="G12" s="29"/>
      <c r="H12" s="29"/>
      <c r="I12" s="29"/>
      <c r="J12" s="29"/>
      <c r="K12" s="29"/>
    </row>
    <row r="13" spans="2:11" x14ac:dyDescent="0.25">
      <c r="B13" s="29"/>
      <c r="C13" s="29"/>
      <c r="D13" s="30"/>
      <c r="E13" s="29"/>
      <c r="F13" s="29"/>
      <c r="G13" s="29"/>
      <c r="H13" s="29"/>
      <c r="I13" s="29"/>
      <c r="J13" s="29"/>
      <c r="K13" s="29"/>
    </row>
    <row r="14" spans="2:11" x14ac:dyDescent="0.25">
      <c r="B14" s="29"/>
      <c r="C14" s="29"/>
      <c r="D14" s="30"/>
      <c r="E14" s="29"/>
      <c r="F14" s="29"/>
      <c r="G14" s="29"/>
      <c r="H14" s="29"/>
      <c r="I14" s="29"/>
      <c r="J14" s="29"/>
      <c r="K14" s="29"/>
    </row>
    <row r="15" spans="2:11" x14ac:dyDescent="0.25">
      <c r="B15" s="29"/>
      <c r="C15" s="29"/>
      <c r="D15" s="30"/>
      <c r="E15" s="29"/>
      <c r="F15" s="29"/>
      <c r="G15" s="29"/>
      <c r="H15" s="29"/>
      <c r="I15" s="29"/>
      <c r="J15" s="29"/>
      <c r="K15" s="29"/>
    </row>
    <row r="16" spans="2:11" x14ac:dyDescent="0.25">
      <c r="B16" s="29"/>
      <c r="C16" s="29"/>
      <c r="D16" s="30"/>
      <c r="E16" s="29"/>
      <c r="F16" s="29"/>
      <c r="G16" s="29"/>
      <c r="H16" s="29"/>
      <c r="I16" s="29"/>
      <c r="J16" s="29"/>
      <c r="K16" s="29"/>
    </row>
    <row r="17" spans="2:11" x14ac:dyDescent="0.25">
      <c r="B17" s="29"/>
      <c r="C17" s="29"/>
      <c r="D17" s="30"/>
      <c r="E17" s="29"/>
      <c r="F17" s="29"/>
      <c r="G17" s="29"/>
      <c r="H17" s="29"/>
      <c r="I17" s="29"/>
      <c r="J17" s="29"/>
      <c r="K17" s="29"/>
    </row>
    <row r="18" spans="2:11" x14ac:dyDescent="0.25">
      <c r="B18" s="29"/>
      <c r="C18" s="29"/>
      <c r="D18" s="30"/>
      <c r="E18" s="29"/>
      <c r="F18" s="29"/>
      <c r="G18" s="29"/>
      <c r="H18" s="29"/>
      <c r="I18" s="29"/>
      <c r="J18" s="29"/>
      <c r="K18" s="29"/>
    </row>
    <row r="19" spans="2:11" x14ac:dyDescent="0.25">
      <c r="B19" s="29"/>
      <c r="C19" s="29"/>
      <c r="D19" s="30"/>
      <c r="E19" s="29"/>
      <c r="F19" s="29"/>
      <c r="G19" s="29"/>
      <c r="H19" s="29"/>
      <c r="I19" s="29"/>
      <c r="J19" s="29"/>
      <c r="K19" s="29"/>
    </row>
    <row r="20" spans="2:11" x14ac:dyDescent="0.25">
      <c r="B20" s="29"/>
      <c r="C20" s="29"/>
      <c r="D20" s="30"/>
      <c r="E20" s="29"/>
      <c r="F20" s="29"/>
      <c r="G20" s="29"/>
      <c r="H20" s="29"/>
      <c r="I20" s="29"/>
      <c r="J20" s="29"/>
      <c r="K20" s="29"/>
    </row>
  </sheetData>
  <pageMargins left="0.7" right="0.7" top="0.75" bottom="0.75" header="0.3" footer="0.3"/>
  <pageSetup paperSize="9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CB_Nouvelle_Compo">
          <controlPr defaultSize="0" autoLine="0" r:id="rId5">
            <anchor moveWithCells="1">
              <from>
                <xdr:col>0</xdr:col>
                <xdr:colOff>419100</xdr:colOff>
                <xdr:row>0</xdr:row>
                <xdr:rowOff>47625</xdr:rowOff>
              </from>
              <to>
                <xdr:col>2</xdr:col>
                <xdr:colOff>9525</xdr:colOff>
                <xdr:row>0</xdr:row>
                <xdr:rowOff>542925</xdr:rowOff>
              </to>
            </anchor>
          </controlPr>
        </control>
      </mc:Choice>
      <mc:Fallback>
        <control shapeId="2049" r:id="rId4" name="CB_Nouvelle_Comp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Tableau Cout Matiere</vt:lpstr>
      <vt:lpstr>Déco</vt:lpstr>
      <vt:lpstr>Composition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2014-11-25T10:19:58Z</cp:lastPrinted>
  <dcterms:created xsi:type="dcterms:W3CDTF">2014-09-09T09:38:09Z</dcterms:created>
  <dcterms:modified xsi:type="dcterms:W3CDTF">2015-08-05T08:57:13Z</dcterms:modified>
</cp:coreProperties>
</file>