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</sheets>
  <definedNames>
    <definedName name="_xlnm._FilterDatabase" localSheetId="0" hidden="1">Feuil1!$A$3:$D$3</definedName>
  </definedNames>
  <calcPr calcId="145621"/>
</workbook>
</file>

<file path=xl/calcChain.xml><?xml version="1.0" encoding="utf-8"?>
<calcChain xmlns="http://schemas.openxmlformats.org/spreadsheetml/2006/main">
  <c r="K5" i="1" l="1"/>
  <c r="I4" i="1"/>
  <c r="I5" i="1"/>
  <c r="K4" i="1" l="1"/>
</calcChain>
</file>

<file path=xl/sharedStrings.xml><?xml version="1.0" encoding="utf-8"?>
<sst xmlns="http://schemas.openxmlformats.org/spreadsheetml/2006/main" count="20" uniqueCount="19">
  <si>
    <t>OI</t>
  </si>
  <si>
    <t>Nom</t>
  </si>
  <si>
    <t>Etat</t>
  </si>
  <si>
    <t>Date</t>
  </si>
  <si>
    <t>heure début</t>
  </si>
  <si>
    <t>heure fin</t>
  </si>
  <si>
    <t>Delta</t>
  </si>
  <si>
    <t>Obs</t>
  </si>
  <si>
    <t>Durée réelle en ch</t>
  </si>
  <si>
    <t>Temps vendu</t>
  </si>
  <si>
    <t>RDA</t>
  </si>
  <si>
    <t>00277</t>
  </si>
  <si>
    <t>Avancement</t>
  </si>
  <si>
    <t>Terminé</t>
  </si>
  <si>
    <t>En cours</t>
  </si>
  <si>
    <t>GDU</t>
  </si>
  <si>
    <t>00956</t>
  </si>
  <si>
    <t>colonnes "public"</t>
  </si>
  <si>
    <t>colonnes "privées"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</si>
</sst>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h:mm:ss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1" fontId="0" fillId="0" borderId="14" xfId="0" applyNumberFormat="1" applyBorder="1" applyAlignment="1">
      <alignment horizontal="center" vertical="center"/>
    </xf>
    <xf numFmtId="167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1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1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0</xdr:rowOff>
        </xdr:from>
        <xdr:to>
          <xdr:col>6</xdr:col>
          <xdr:colOff>0</xdr:colOff>
          <xdr:row>2</xdr:row>
          <xdr:rowOff>238125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 activité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</xdr:row>
          <xdr:rowOff>0</xdr:rowOff>
        </xdr:from>
        <xdr:to>
          <xdr:col>8</xdr:col>
          <xdr:colOff>9525</xdr:colOff>
          <xdr:row>2</xdr:row>
          <xdr:rowOff>238125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activité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0</xdr:row>
          <xdr:rowOff>76200</xdr:rowOff>
        </xdr:from>
        <xdr:to>
          <xdr:col>7</xdr:col>
          <xdr:colOff>390525</xdr:colOff>
          <xdr:row>1</xdr:row>
          <xdr:rowOff>123825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 / Reprise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</xdr:colOff>
      <xdr:row>25</xdr:row>
      <xdr:rowOff>112775</xdr:rowOff>
    </xdr:from>
    <xdr:to>
      <xdr:col>8</xdr:col>
      <xdr:colOff>0</xdr:colOff>
      <xdr:row>27</xdr:row>
      <xdr:rowOff>104774</xdr:rowOff>
    </xdr:to>
    <xdr:sp macro="" textlink="">
      <xdr:nvSpPr>
        <xdr:cNvPr id="2" name="Accolade ouvrante 1"/>
        <xdr:cNvSpPr/>
      </xdr:nvSpPr>
      <xdr:spPr>
        <a:xfrm rot="16200000">
          <a:off x="4567237" y="385762"/>
          <a:ext cx="372999" cy="950442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</xdr:colOff>
      <xdr:row>25</xdr:row>
      <xdr:rowOff>104775</xdr:rowOff>
    </xdr:from>
    <xdr:to>
      <xdr:col>12</xdr:col>
      <xdr:colOff>8002</xdr:colOff>
      <xdr:row>27</xdr:row>
      <xdr:rowOff>96774</xdr:rowOff>
    </xdr:to>
    <xdr:sp macro="" textlink="">
      <xdr:nvSpPr>
        <xdr:cNvPr id="7" name="Accolade ouvrante 6"/>
        <xdr:cNvSpPr/>
      </xdr:nvSpPr>
      <xdr:spPr>
        <a:xfrm rot="16200000">
          <a:off x="12080940" y="2368488"/>
          <a:ext cx="372999" cy="5522974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29"/>
  <sheetViews>
    <sheetView tabSelected="1" workbookViewId="0">
      <selection activeCell="H34" sqref="H34"/>
    </sheetView>
  </sheetViews>
  <sheetFormatPr baseColWidth="10" defaultRowHeight="15" x14ac:dyDescent="0.25"/>
  <cols>
    <col min="1" max="2" width="11.42578125" style="1"/>
    <col min="3" max="3" width="16.7109375" style="1" bestFit="1" customWidth="1"/>
    <col min="4" max="4" width="34.42578125" style="1" customWidth="1"/>
    <col min="5" max="5" width="11.42578125" style="1"/>
    <col min="6" max="6" width="22.5703125" style="1" customWidth="1"/>
    <col min="7" max="7" width="11.42578125" style="1"/>
    <col min="8" max="8" width="23.140625" style="1" customWidth="1"/>
    <col min="9" max="9" width="24.28515625" style="1" customWidth="1"/>
    <col min="10" max="10" width="12.5703125" style="1" bestFit="1" customWidth="1"/>
    <col min="11" max="11" width="11.42578125" style="1"/>
    <col min="12" max="12" width="34.42578125" style="1" customWidth="1"/>
    <col min="13" max="16384" width="11.42578125" style="1"/>
  </cols>
  <sheetData>
    <row r="2" spans="1:12" ht="15.75" thickBot="1" x14ac:dyDescent="0.3"/>
    <row r="3" spans="1:12" ht="19.5" customHeight="1" thickBot="1" x14ac:dyDescent="0.3">
      <c r="A3" s="18" t="s">
        <v>1</v>
      </c>
      <c r="B3" s="19" t="s">
        <v>0</v>
      </c>
      <c r="C3" s="19" t="s">
        <v>12</v>
      </c>
      <c r="D3" s="19" t="s">
        <v>2</v>
      </c>
      <c r="E3" s="19" t="s">
        <v>3</v>
      </c>
      <c r="F3" s="19" t="s">
        <v>4</v>
      </c>
      <c r="G3" s="19" t="s">
        <v>3</v>
      </c>
      <c r="H3" s="22" t="s">
        <v>5</v>
      </c>
      <c r="I3" s="18" t="s">
        <v>8</v>
      </c>
      <c r="J3" s="19" t="s">
        <v>9</v>
      </c>
      <c r="K3" s="19" t="s">
        <v>6</v>
      </c>
      <c r="L3" s="20" t="s">
        <v>7</v>
      </c>
    </row>
    <row r="4" spans="1:12" x14ac:dyDescent="0.25">
      <c r="A4" s="12" t="s">
        <v>10</v>
      </c>
      <c r="B4" s="21" t="s">
        <v>11</v>
      </c>
      <c r="C4" s="14">
        <v>1</v>
      </c>
      <c r="D4" s="13" t="s">
        <v>13</v>
      </c>
      <c r="E4" s="15">
        <v>42195</v>
      </c>
      <c r="F4" s="16">
        <v>0.72798611111111111</v>
      </c>
      <c r="G4" s="15">
        <v>42205</v>
      </c>
      <c r="H4" s="23">
        <v>0.72799768518518515</v>
      </c>
      <c r="I4" s="28">
        <f>IF($G4=$E4,($H4-$F4)*1440,IF(NETWORKDAYS($E4+1,$G4-1)&lt;0,0,NETWORKDAYS($E4+1,$G4-1)*510)+IF(35/48&lt;$F4,0,IF(WEEKDAY($E4,2)&gt;5,0,IF((35/48-$F4)*1440&gt;510,510,(35/48-$F4)*1440)))+IF($H4&lt;3/8,0,IF(WEEKDAY($G4,2)&gt;5,0,IF(($H4-3/8)*1440&gt;510,510,($H4-3/8)*1440))))</f>
        <v>3060.0166666666664</v>
      </c>
      <c r="J4" s="13">
        <v>25</v>
      </c>
      <c r="K4" s="16">
        <f>I4-J4</f>
        <v>3035.0166666666664</v>
      </c>
      <c r="L4" s="17"/>
    </row>
    <row r="5" spans="1:12" x14ac:dyDescent="0.25">
      <c r="A5" s="7" t="s">
        <v>15</v>
      </c>
      <c r="B5" s="21" t="s">
        <v>16</v>
      </c>
      <c r="C5" s="3">
        <v>0.5</v>
      </c>
      <c r="D5" s="2" t="s">
        <v>14</v>
      </c>
      <c r="E5" s="15">
        <v>42221</v>
      </c>
      <c r="F5" s="6">
        <v>0.43385416666666665</v>
      </c>
      <c r="G5" s="4">
        <v>42224</v>
      </c>
      <c r="H5" s="24">
        <v>0.43386574074074075</v>
      </c>
      <c r="I5" s="28">
        <f>IF($G5=$E5,($H5-$F5)*1440,IF(NETWORKDAYS($E5+1,$G5-1)&lt;0,0,NETWORKDAYS($E5+1,$G5-1)*510)+IF(35/48&lt;$F5,0,IF(WEEKDAY($E5,2)&gt;5,0,IF((35/48-$F5)*1440&gt;510,510,(35/48-$F5)*1440)))+IF($H5&lt;3/8,0,IF(WEEKDAY($G5,2)&gt;5,0,IF(($H5-3/8)*1440&gt;510,510,($H5-3/8)*1440))))</f>
        <v>1445.25</v>
      </c>
      <c r="J5" s="2">
        <v>4</v>
      </c>
      <c r="K5" s="16">
        <f>I5-J5</f>
        <v>1441.25</v>
      </c>
      <c r="L5" s="8"/>
    </row>
    <row r="6" spans="1:12" x14ac:dyDescent="0.25">
      <c r="A6" s="7"/>
      <c r="B6" s="2"/>
      <c r="C6" s="2"/>
      <c r="D6" s="2"/>
      <c r="E6" s="2"/>
      <c r="F6" s="2"/>
      <c r="G6" s="2"/>
      <c r="H6" s="25"/>
      <c r="I6" s="7"/>
      <c r="J6" s="2"/>
      <c r="K6" s="2"/>
      <c r="L6" s="8"/>
    </row>
    <row r="7" spans="1:12" x14ac:dyDescent="0.25">
      <c r="A7" s="7"/>
      <c r="B7" s="2"/>
      <c r="C7" s="2"/>
      <c r="D7" s="2"/>
      <c r="E7" s="2"/>
      <c r="F7" s="5"/>
      <c r="G7" s="5"/>
      <c r="H7" s="25"/>
      <c r="I7" s="7"/>
      <c r="J7" s="2"/>
      <c r="K7" s="2"/>
      <c r="L7" s="8"/>
    </row>
    <row r="8" spans="1:12" x14ac:dyDescent="0.25">
      <c r="A8" s="7"/>
      <c r="B8" s="2"/>
      <c r="C8" s="2"/>
      <c r="D8" s="2"/>
      <c r="E8" s="2"/>
      <c r="F8" s="5"/>
      <c r="G8" s="5"/>
      <c r="H8" s="25"/>
      <c r="I8" s="7"/>
      <c r="J8" s="2"/>
      <c r="K8" s="2"/>
      <c r="L8" s="8"/>
    </row>
    <row r="9" spans="1:12" x14ac:dyDescent="0.25">
      <c r="A9" s="7"/>
      <c r="B9" s="2"/>
      <c r="C9" s="2"/>
      <c r="D9" s="2"/>
      <c r="E9" s="2"/>
      <c r="F9" s="2"/>
      <c r="G9" s="2"/>
      <c r="H9" s="26"/>
      <c r="I9" s="7"/>
      <c r="J9" s="2"/>
      <c r="K9" s="2"/>
      <c r="L9" s="8"/>
    </row>
    <row r="10" spans="1:12" x14ac:dyDescent="0.25">
      <c r="A10" s="7"/>
      <c r="B10" s="2"/>
      <c r="C10" s="2"/>
      <c r="D10" s="2"/>
      <c r="E10" s="2"/>
      <c r="F10" s="2"/>
      <c r="G10" s="2"/>
      <c r="H10" s="25"/>
      <c r="I10" s="7"/>
      <c r="J10" s="2"/>
      <c r="K10" s="2"/>
      <c r="L10" s="8"/>
    </row>
    <row r="11" spans="1:12" x14ac:dyDescent="0.25">
      <c r="A11" s="7"/>
      <c r="B11" s="2"/>
      <c r="C11" s="2"/>
      <c r="D11" s="2"/>
      <c r="E11" s="2"/>
      <c r="F11" s="2"/>
      <c r="G11" s="2"/>
      <c r="H11" s="25"/>
      <c r="I11" s="7"/>
      <c r="J11" s="2"/>
      <c r="K11" s="2"/>
      <c r="L11" s="8"/>
    </row>
    <row r="12" spans="1:12" x14ac:dyDescent="0.25">
      <c r="A12" s="7"/>
      <c r="B12" s="2"/>
      <c r="C12" s="6"/>
      <c r="D12" s="2"/>
      <c r="E12" s="2"/>
      <c r="F12" s="2"/>
      <c r="G12" s="2"/>
      <c r="H12" s="25"/>
      <c r="I12" s="7"/>
      <c r="J12" s="2"/>
      <c r="K12" s="2"/>
      <c r="L12" s="8"/>
    </row>
    <row r="13" spans="1:12" x14ac:dyDescent="0.25">
      <c r="A13" s="7"/>
      <c r="B13" s="2"/>
      <c r="C13" s="2"/>
      <c r="D13" s="2"/>
      <c r="E13" s="2"/>
      <c r="F13" s="2"/>
      <c r="G13" s="2"/>
      <c r="H13" s="25"/>
      <c r="I13" s="7"/>
      <c r="J13" s="2"/>
      <c r="K13" s="2"/>
      <c r="L13" s="8"/>
    </row>
    <row r="14" spans="1:12" x14ac:dyDescent="0.25">
      <c r="A14" s="7"/>
      <c r="B14" s="2"/>
      <c r="C14" s="2"/>
      <c r="D14" s="2"/>
      <c r="E14" s="2"/>
      <c r="F14" s="2"/>
      <c r="G14" s="2"/>
      <c r="H14" s="25"/>
      <c r="I14" s="7"/>
      <c r="J14" s="2"/>
      <c r="K14" s="2"/>
      <c r="L14" s="8"/>
    </row>
    <row r="15" spans="1:12" x14ac:dyDescent="0.25">
      <c r="A15" s="7"/>
      <c r="B15" s="2"/>
      <c r="C15" s="2"/>
      <c r="D15" s="2"/>
      <c r="E15" s="2"/>
      <c r="F15" s="2"/>
      <c r="G15" s="2"/>
      <c r="H15" s="25"/>
      <c r="I15" s="7"/>
      <c r="J15" s="2"/>
      <c r="K15" s="2"/>
      <c r="L15" s="8"/>
    </row>
    <row r="16" spans="1:12" x14ac:dyDescent="0.25">
      <c r="A16" s="7"/>
      <c r="B16" s="2"/>
      <c r="C16" s="2"/>
      <c r="D16" s="2"/>
      <c r="E16" s="2"/>
      <c r="F16" s="2"/>
      <c r="G16" s="2"/>
      <c r="H16" s="25"/>
      <c r="I16" s="7"/>
      <c r="J16" s="2"/>
      <c r="K16" s="2"/>
      <c r="L16" s="8"/>
    </row>
    <row r="17" spans="1:12" x14ac:dyDescent="0.25">
      <c r="A17" s="7"/>
      <c r="B17" s="2"/>
      <c r="C17" s="2"/>
      <c r="D17" s="2"/>
      <c r="E17" s="2"/>
      <c r="F17" s="2"/>
      <c r="G17" s="2"/>
      <c r="H17" s="25"/>
      <c r="I17" s="7"/>
      <c r="J17" s="2"/>
      <c r="K17" s="2"/>
      <c r="L17" s="8"/>
    </row>
    <row r="18" spans="1:12" x14ac:dyDescent="0.25">
      <c r="A18" s="7"/>
      <c r="B18" s="2"/>
      <c r="C18" s="2"/>
      <c r="D18" s="2"/>
      <c r="E18" s="2"/>
      <c r="F18" s="2"/>
      <c r="G18" s="2"/>
      <c r="H18" s="25"/>
      <c r="I18" s="7"/>
      <c r="J18" s="2"/>
      <c r="K18" s="2"/>
      <c r="L18" s="8"/>
    </row>
    <row r="19" spans="1:12" x14ac:dyDescent="0.25">
      <c r="A19" s="7"/>
      <c r="B19" s="2"/>
      <c r="C19" s="2"/>
      <c r="D19" s="2"/>
      <c r="E19" s="2"/>
      <c r="F19" s="2"/>
      <c r="G19" s="2"/>
      <c r="H19" s="25"/>
      <c r="I19" s="7"/>
      <c r="J19" s="2"/>
      <c r="K19" s="2"/>
      <c r="L19" s="8"/>
    </row>
    <row r="20" spans="1:12" x14ac:dyDescent="0.25">
      <c r="A20" s="7"/>
      <c r="B20" s="2"/>
      <c r="C20" s="2"/>
      <c r="D20" s="2"/>
      <c r="E20" s="2"/>
      <c r="F20" s="2"/>
      <c r="G20" s="2"/>
      <c r="H20" s="25"/>
      <c r="I20" s="7"/>
      <c r="J20" s="2"/>
      <c r="K20" s="2"/>
      <c r="L20" s="8"/>
    </row>
    <row r="21" spans="1:12" x14ac:dyDescent="0.25">
      <c r="A21" s="7"/>
      <c r="B21" s="2"/>
      <c r="C21" s="2"/>
      <c r="D21" s="2"/>
      <c r="E21" s="2"/>
      <c r="F21" s="2"/>
      <c r="G21" s="2"/>
      <c r="H21" s="25"/>
      <c r="I21" s="7"/>
      <c r="J21" s="2"/>
      <c r="K21" s="2"/>
      <c r="L21" s="8"/>
    </row>
    <row r="22" spans="1:12" x14ac:dyDescent="0.25">
      <c r="A22" s="7"/>
      <c r="B22" s="2"/>
      <c r="C22" s="2"/>
      <c r="D22" s="2"/>
      <c r="E22" s="2"/>
      <c r="F22" s="2"/>
      <c r="G22" s="2"/>
      <c r="H22" s="25"/>
      <c r="I22" s="7"/>
      <c r="J22" s="2"/>
      <c r="K22" s="2"/>
      <c r="L22" s="8"/>
    </row>
    <row r="23" spans="1:12" x14ac:dyDescent="0.25">
      <c r="A23" s="7"/>
      <c r="B23" s="2"/>
      <c r="C23" s="2"/>
      <c r="D23" s="2"/>
      <c r="E23" s="2"/>
      <c r="F23" s="2"/>
      <c r="G23" s="2"/>
      <c r="H23" s="25"/>
      <c r="I23" s="7"/>
      <c r="J23" s="2"/>
      <c r="K23" s="2"/>
      <c r="L23" s="8"/>
    </row>
    <row r="24" spans="1:12" x14ac:dyDescent="0.25">
      <c r="A24" s="7"/>
      <c r="B24" s="2"/>
      <c r="C24" s="2"/>
      <c r="D24" s="2"/>
      <c r="E24" s="2"/>
      <c r="F24" s="2"/>
      <c r="G24" s="2"/>
      <c r="H24" s="25"/>
      <c r="I24" s="7"/>
      <c r="J24" s="2"/>
      <c r="K24" s="2"/>
      <c r="L24" s="8"/>
    </row>
    <row r="25" spans="1:12" ht="15.75" thickBot="1" x14ac:dyDescent="0.3">
      <c r="A25" s="9"/>
      <c r="B25" s="10"/>
      <c r="C25" s="10"/>
      <c r="D25" s="10"/>
      <c r="E25" s="10"/>
      <c r="F25" s="10"/>
      <c r="G25" s="10"/>
      <c r="H25" s="27"/>
      <c r="I25" s="9"/>
      <c r="J25" s="10"/>
      <c r="K25" s="10"/>
      <c r="L25" s="11"/>
    </row>
    <row r="29" spans="1:12" x14ac:dyDescent="0.25">
      <c r="D29" s="29" t="s">
        <v>17</v>
      </c>
      <c r="J29" s="30" t="s">
        <v>18</v>
      </c>
    </row>
  </sheetData>
  <autoFilter ref="A3:D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Heure">
                <anchor moveWithCells="1">
                  <from>
                    <xdr:col>4</xdr:col>
                    <xdr:colOff>28575</xdr:colOff>
                    <xdr:row>2</xdr:row>
                    <xdr:rowOff>0</xdr:rowOff>
                  </from>
                  <to>
                    <xdr:col>6</xdr:col>
                    <xdr:colOff>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Heure">
                <anchor moveWithCells="1">
                  <from>
                    <xdr:col>6</xdr:col>
                    <xdr:colOff>38100</xdr:colOff>
                    <xdr:row>2</xdr:row>
                    <xdr:rowOff>0</xdr:rowOff>
                  </from>
                  <to>
                    <xdr:col>8</xdr:col>
                    <xdr:colOff>9525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Heure">
                <anchor moveWithCells="1">
                  <from>
                    <xdr:col>5</xdr:col>
                    <xdr:colOff>419100</xdr:colOff>
                    <xdr:row>0</xdr:row>
                    <xdr:rowOff>76200</xdr:rowOff>
                  </from>
                  <to>
                    <xdr:col>7</xdr:col>
                    <xdr:colOff>390525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DANIEL Romain</cp:lastModifiedBy>
  <dcterms:created xsi:type="dcterms:W3CDTF">2015-07-20T14:37:23Z</dcterms:created>
  <dcterms:modified xsi:type="dcterms:W3CDTF">2015-08-03T08:35:54Z</dcterms:modified>
</cp:coreProperties>
</file>