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725" codeName="{00000000-0000-0000-0000-000000000000}"/>
  <workbookPr showInkAnnotation="0" autoCompressPictures="0"/>
  <bookViews>
    <workbookView xWindow="480" yWindow="640" windowWidth="25360" windowHeight="14520" tabRatio="500"/>
  </bookViews>
  <sheets>
    <sheet name="Listing" sheetId="1" r:id="rId1"/>
  </sheets>
  <externalReferences>
    <externalReference r:id="rId2"/>
  </externalReferences>
  <definedNames>
    <definedName name="Category">#REF!</definedName>
    <definedName name="IncomeLookupList">#REF!</definedName>
    <definedName name="LineItem">#REF!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1" i="1" l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</calcChain>
</file>

<file path=xl/sharedStrings.xml><?xml version="1.0" encoding="utf-8"?>
<sst xmlns="http://schemas.openxmlformats.org/spreadsheetml/2006/main" count="114" uniqueCount="24">
  <si>
    <t>Company</t>
  </si>
  <si>
    <t>Qtr</t>
  </si>
  <si>
    <t>Destination</t>
  </si>
  <si>
    <t>Estimated</t>
  </si>
  <si>
    <t>Actual</t>
  </si>
  <si>
    <t>Variance</t>
  </si>
  <si>
    <t>Abeco</t>
  </si>
  <si>
    <t>Qtr 1</t>
  </si>
  <si>
    <t>Toulouse</t>
  </si>
  <si>
    <t>Berlin</t>
  </si>
  <si>
    <t>Milan</t>
  </si>
  <si>
    <t>Qtr 2</t>
  </si>
  <si>
    <t>Qtr 3</t>
  </si>
  <si>
    <t>Paris</t>
  </si>
  <si>
    <t>Lisboa</t>
  </si>
  <si>
    <t>Qtr 4</t>
  </si>
  <si>
    <t>Madrid</t>
  </si>
  <si>
    <t>Barthemy</t>
  </si>
  <si>
    <t>Rew Han</t>
  </si>
  <si>
    <t>Wang Chang Co</t>
  </si>
  <si>
    <t>Beijing</t>
  </si>
  <si>
    <t>Akika Ito</t>
  </si>
  <si>
    <t>Tokio</t>
  </si>
  <si>
    <t>Tendoni Flli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</si>
</sst>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_);\(&quot;$&quot;#,##0\)"/>
  </numFmts>
  <fonts count="2" x14ac:knownFonts="1">
    <font>
      <sz val="12"/>
      <color theme="1"/>
      <name val="Calibri"/>
      <family val="2"/>
      <scheme val="minor"/>
    </font>
    <font>
      <sz val="12"/>
      <color indexed="72"/>
      <name val="Lucida Grande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/>
  </cellXfs>
  <cellStyles count="1">
    <cellStyle name="Normal" xfId="0" builtinId="0"/>
  </cellStyles>
  <dxfs count="3">
    <dxf>
      <numFmt numFmtId="164" formatCode="&quot;$&quot;#,##0_);\(&quot;$&quot;#,##0\)"/>
    </dxf>
    <dxf>
      <numFmt numFmtId="164" formatCode="&quot;$&quot;#,##0_);\(&quot;$&quot;#,##0\)"/>
    </dxf>
    <dxf>
      <numFmt numFmtId="164" formatCode="&quot;$&quot;#,##0_);\(&quot;$&quot;#,##0\)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101600</xdr:colOff>
          <xdr:row>0</xdr:row>
          <xdr:rowOff>25400</xdr:rowOff>
        </xdr:from>
        <xdr:to>
          <xdr:col>1</xdr:col>
          <xdr:colOff>254000</xdr:colOff>
          <xdr:row>3</xdr:row>
          <xdr:rowOff>88900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Email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ing%20Destination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ing"/>
      <sheetName val="Sheet1"/>
      <sheetName val="Sheet2"/>
    </sheetNames>
    <definedNames>
      <definedName name="Sheet1.Envoi_Liste"/>
    </defined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IncomeDetails" displayName="IncomeDetails" ref="A5:F41" totalsRowShown="0">
  <autoFilter ref="A5:F41">
    <filterColumn colId="2">
      <filters>
        <filter val="Paris"/>
      </filters>
    </filterColumn>
  </autoFilter>
  <sortState ref="A6:F64">
    <sortCondition ref="B2:B60"/>
    <sortCondition ref="A2:A60"/>
  </sortState>
  <tableColumns count="6">
    <tableColumn id="2" name="Company"/>
    <tableColumn id="1" name="Qtr"/>
    <tableColumn id="8" name="Destination"/>
    <tableColumn id="3" name="Estimated" dataDxfId="2"/>
    <tableColumn id="4" name="Actual" dataDxfId="1"/>
    <tableColumn id="5" name="Variance" dataDxfId="0">
      <calculatedColumnFormula>IncomeDetails[Actual]-IncomeDetails[[#This Row],[Estimated]]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table" Target="../tables/table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>
    <pageSetUpPr fitToPage="1"/>
  </sheetPr>
  <dimension ref="A5:F41"/>
  <sheetViews>
    <sheetView tabSelected="1" workbookViewId="0">
      <selection activeCell="C48" sqref="C48"/>
    </sheetView>
  </sheetViews>
  <sheetFormatPr baseColWidth="10" defaultColWidth="8.83203125" defaultRowHeight="15" x14ac:dyDescent="0"/>
  <cols>
    <col min="1" max="1" width="17.1640625" customWidth="1"/>
    <col min="2" max="2" width="9.1640625" style="1" customWidth="1"/>
    <col min="3" max="3" width="23.1640625" customWidth="1"/>
    <col min="4" max="4" width="11.5" customWidth="1"/>
    <col min="5" max="5" width="10.1640625" customWidth="1"/>
    <col min="6" max="6" width="13.1640625" customWidth="1"/>
  </cols>
  <sheetData>
    <row r="5" spans="1:6">
      <c r="A5" s="2" t="s">
        <v>0</v>
      </c>
      <c r="B5" s="3" t="s">
        <v>1</v>
      </c>
      <c r="C5" s="2" t="s">
        <v>2</v>
      </c>
      <c r="D5" s="2" t="s">
        <v>3</v>
      </c>
      <c r="E5" s="2" t="s">
        <v>4</v>
      </c>
      <c r="F5" s="2" t="s">
        <v>5</v>
      </c>
    </row>
    <row r="6" spans="1:6" hidden="1">
      <c r="A6" s="2" t="s">
        <v>6</v>
      </c>
      <c r="B6" s="3" t="s">
        <v>7</v>
      </c>
      <c r="C6" s="2" t="s">
        <v>8</v>
      </c>
      <c r="D6" s="4">
        <v>180000</v>
      </c>
      <c r="E6" s="4">
        <v>200000</v>
      </c>
      <c r="F6" s="4">
        <f>IncomeDetails[Actual]-IncomeDetails[[#This Row],[Estimated]]</f>
        <v>20000</v>
      </c>
    </row>
    <row r="7" spans="1:6" hidden="1">
      <c r="A7" s="2" t="s">
        <v>6</v>
      </c>
      <c r="B7" s="3" t="s">
        <v>7</v>
      </c>
      <c r="C7" s="2" t="s">
        <v>9</v>
      </c>
      <c r="D7" s="4">
        <v>18570</v>
      </c>
      <c r="E7" s="4">
        <v>18493</v>
      </c>
      <c r="F7" s="4">
        <f>IncomeDetails[Actual]-IncomeDetails[[#This Row],[Estimated]]</f>
        <v>-77</v>
      </c>
    </row>
    <row r="8" spans="1:6" hidden="1">
      <c r="A8" s="2" t="s">
        <v>6</v>
      </c>
      <c r="B8" s="3" t="s">
        <v>7</v>
      </c>
      <c r="C8" s="2" t="s">
        <v>10</v>
      </c>
      <c r="D8" s="4">
        <v>16427</v>
      </c>
      <c r="E8" s="4">
        <v>16768</v>
      </c>
      <c r="F8" s="4">
        <f>IncomeDetails[Actual]-IncomeDetails[[#This Row],[Estimated]]</f>
        <v>341</v>
      </c>
    </row>
    <row r="9" spans="1:6" hidden="1">
      <c r="A9" s="2" t="s">
        <v>6</v>
      </c>
      <c r="B9" s="3" t="s">
        <v>11</v>
      </c>
      <c r="C9" s="2" t="s">
        <v>8</v>
      </c>
      <c r="D9" s="4">
        <v>18867</v>
      </c>
      <c r="E9" s="4">
        <v>16774</v>
      </c>
      <c r="F9" s="4">
        <f>IncomeDetails[Actual]-IncomeDetails[[#This Row],[Estimated]]</f>
        <v>-2093</v>
      </c>
    </row>
    <row r="10" spans="1:6" hidden="1">
      <c r="A10" s="2" t="s">
        <v>6</v>
      </c>
      <c r="B10" s="3" t="s">
        <v>11</v>
      </c>
      <c r="C10" s="2" t="s">
        <v>10</v>
      </c>
      <c r="D10" s="4">
        <v>17453</v>
      </c>
      <c r="E10" s="4">
        <v>15033</v>
      </c>
      <c r="F10" s="4">
        <f>IncomeDetails[Actual]-IncomeDetails[[#This Row],[Estimated]]</f>
        <v>-2420</v>
      </c>
    </row>
    <row r="11" spans="1:6" hidden="1">
      <c r="A11" s="2" t="s">
        <v>6</v>
      </c>
      <c r="B11" s="3" t="s">
        <v>11</v>
      </c>
      <c r="C11" s="2" t="s">
        <v>9</v>
      </c>
      <c r="D11" s="4">
        <v>15904</v>
      </c>
      <c r="E11" s="4">
        <v>15835</v>
      </c>
      <c r="F11" s="4">
        <f>IncomeDetails[Actual]-IncomeDetails[[#This Row],[Estimated]]</f>
        <v>-69</v>
      </c>
    </row>
    <row r="12" spans="1:6">
      <c r="A12" s="2" t="s">
        <v>6</v>
      </c>
      <c r="B12" s="3" t="s">
        <v>12</v>
      </c>
      <c r="C12" s="2" t="s">
        <v>13</v>
      </c>
      <c r="D12" s="4">
        <v>15328</v>
      </c>
      <c r="E12" s="4">
        <v>19556</v>
      </c>
      <c r="F12" s="4">
        <f>IncomeDetails[Actual]-IncomeDetails[[#This Row],[Estimated]]</f>
        <v>4228</v>
      </c>
    </row>
    <row r="13" spans="1:6" hidden="1">
      <c r="A13" s="2" t="s">
        <v>6</v>
      </c>
      <c r="B13" s="3" t="s">
        <v>12</v>
      </c>
      <c r="C13" s="2" t="s">
        <v>10</v>
      </c>
      <c r="D13" s="4">
        <v>7710</v>
      </c>
      <c r="E13" s="4">
        <v>5823</v>
      </c>
      <c r="F13" s="4">
        <f>IncomeDetails[Actual]-IncomeDetails[[#This Row],[Estimated]]</f>
        <v>-1887</v>
      </c>
    </row>
    <row r="14" spans="1:6" hidden="1">
      <c r="A14" s="2" t="s">
        <v>6</v>
      </c>
      <c r="B14" s="3" t="s">
        <v>12</v>
      </c>
      <c r="C14" s="2" t="s">
        <v>14</v>
      </c>
      <c r="D14" s="4">
        <v>7026</v>
      </c>
      <c r="E14" s="4">
        <v>5230</v>
      </c>
      <c r="F14" s="4">
        <f>IncomeDetails[Actual]-IncomeDetails[[#This Row],[Estimated]]</f>
        <v>-1796</v>
      </c>
    </row>
    <row r="15" spans="1:6">
      <c r="A15" s="2" t="s">
        <v>6</v>
      </c>
      <c r="B15" s="3" t="s">
        <v>15</v>
      </c>
      <c r="C15" s="2" t="s">
        <v>13</v>
      </c>
      <c r="D15" s="4">
        <v>6700</v>
      </c>
      <c r="E15" s="4">
        <v>7050</v>
      </c>
      <c r="F15" s="4">
        <f>IncomeDetails[Actual]-IncomeDetails[[#This Row],[Estimated]]</f>
        <v>350</v>
      </c>
    </row>
    <row r="16" spans="1:6" hidden="1">
      <c r="A16" s="2" t="s">
        <v>6</v>
      </c>
      <c r="B16" s="3" t="s">
        <v>15</v>
      </c>
      <c r="C16" s="2" t="s">
        <v>16</v>
      </c>
      <c r="D16" s="4">
        <v>80000</v>
      </c>
      <c r="E16" s="4">
        <v>86549</v>
      </c>
      <c r="F16" s="4">
        <f>IncomeDetails[Actual]-IncomeDetails[[#This Row],[Estimated]]</f>
        <v>6549</v>
      </c>
    </row>
    <row r="17" spans="1:6" hidden="1">
      <c r="A17" s="2" t="s">
        <v>6</v>
      </c>
      <c r="B17" s="3" t="s">
        <v>15</v>
      </c>
      <c r="C17" s="2" t="s">
        <v>14</v>
      </c>
      <c r="D17" s="4">
        <v>120000</v>
      </c>
      <c r="E17" s="4">
        <v>132567</v>
      </c>
      <c r="F17" s="4">
        <f>IncomeDetails[Actual]-IncomeDetails[[#This Row],[Estimated]]</f>
        <v>12567</v>
      </c>
    </row>
    <row r="18" spans="1:6" hidden="1">
      <c r="A18" s="2" t="s">
        <v>17</v>
      </c>
      <c r="B18" s="3" t="s">
        <v>7</v>
      </c>
      <c r="C18" s="2" t="s">
        <v>8</v>
      </c>
      <c r="D18" s="4">
        <v>2000</v>
      </c>
      <c r="E18" s="4">
        <v>1800</v>
      </c>
      <c r="F18" s="4">
        <f>IncomeDetails[Actual]-IncomeDetails[[#This Row],[Estimated]]</f>
        <v>-200</v>
      </c>
    </row>
    <row r="19" spans="1:6" hidden="1">
      <c r="A19" s="2" t="s">
        <v>17</v>
      </c>
      <c r="B19" s="3" t="s">
        <v>7</v>
      </c>
      <c r="C19" s="2" t="s">
        <v>9</v>
      </c>
      <c r="D19" s="4">
        <v>1800</v>
      </c>
      <c r="E19" s="4">
        <v>1930</v>
      </c>
      <c r="F19" s="4">
        <f>IncomeDetails[Actual]-IncomeDetails[[#This Row],[Estimated]]</f>
        <v>130</v>
      </c>
    </row>
    <row r="20" spans="1:6" hidden="1">
      <c r="A20" s="2" t="s">
        <v>17</v>
      </c>
      <c r="B20" s="3" t="s">
        <v>7</v>
      </c>
      <c r="C20" s="2" t="s">
        <v>10</v>
      </c>
      <c r="D20" s="4">
        <v>810</v>
      </c>
      <c r="E20" s="4">
        <v>616</v>
      </c>
      <c r="F20" s="4">
        <f>IncomeDetails[Actual]-IncomeDetails[[#This Row],[Estimated]]</f>
        <v>-194</v>
      </c>
    </row>
    <row r="21" spans="1:6">
      <c r="A21" s="2" t="s">
        <v>17</v>
      </c>
      <c r="B21" s="3" t="s">
        <v>11</v>
      </c>
      <c r="C21" s="2" t="s">
        <v>13</v>
      </c>
      <c r="D21" s="4">
        <v>929</v>
      </c>
      <c r="E21" s="4">
        <v>1075</v>
      </c>
      <c r="F21" s="4">
        <f>IncomeDetails[Actual]-IncomeDetails[[#This Row],[Estimated]]</f>
        <v>146</v>
      </c>
    </row>
    <row r="22" spans="1:6" hidden="1">
      <c r="A22" s="2" t="s">
        <v>17</v>
      </c>
      <c r="B22" s="3" t="s">
        <v>11</v>
      </c>
      <c r="C22" s="2" t="s">
        <v>9</v>
      </c>
      <c r="D22" s="4">
        <v>862</v>
      </c>
      <c r="E22" s="4">
        <v>943</v>
      </c>
      <c r="F22" s="4">
        <f>IncomeDetails[Actual]-IncomeDetails[[#This Row],[Estimated]]</f>
        <v>81</v>
      </c>
    </row>
    <row r="23" spans="1:6" hidden="1">
      <c r="A23" s="2" t="s">
        <v>17</v>
      </c>
      <c r="B23" s="3" t="s">
        <v>11</v>
      </c>
      <c r="C23" s="2" t="s">
        <v>16</v>
      </c>
      <c r="D23" s="4">
        <v>1085</v>
      </c>
      <c r="E23" s="4">
        <v>568</v>
      </c>
      <c r="F23" s="4">
        <f>IncomeDetails[Actual]-IncomeDetails[[#This Row],[Estimated]]</f>
        <v>-517</v>
      </c>
    </row>
    <row r="24" spans="1:6" hidden="1">
      <c r="A24" s="2" t="s">
        <v>17</v>
      </c>
      <c r="B24" s="3" t="s">
        <v>12</v>
      </c>
      <c r="C24" s="2" t="s">
        <v>8</v>
      </c>
      <c r="D24" s="4">
        <v>1153</v>
      </c>
      <c r="E24" s="4">
        <v>887</v>
      </c>
      <c r="F24" s="4">
        <f>IncomeDetails[Actual]-IncomeDetails[[#This Row],[Estimated]]</f>
        <v>-266</v>
      </c>
    </row>
    <row r="25" spans="1:6">
      <c r="A25" s="2" t="s">
        <v>17</v>
      </c>
      <c r="B25" s="3" t="s">
        <v>12</v>
      </c>
      <c r="C25" s="2" t="s">
        <v>13</v>
      </c>
      <c r="D25" s="4">
        <v>546</v>
      </c>
      <c r="E25" s="4">
        <v>846</v>
      </c>
      <c r="F25" s="4">
        <f>IncomeDetails[Actual]-IncomeDetails[[#This Row],[Estimated]]</f>
        <v>300</v>
      </c>
    </row>
    <row r="26" spans="1:6" hidden="1">
      <c r="A26" s="2" t="s">
        <v>17</v>
      </c>
      <c r="B26" s="3" t="s">
        <v>12</v>
      </c>
      <c r="C26" s="2" t="s">
        <v>16</v>
      </c>
      <c r="D26" s="4">
        <v>706</v>
      </c>
      <c r="E26" s="4">
        <v>720</v>
      </c>
      <c r="F26" s="4">
        <f>IncomeDetails[Actual]-IncomeDetails[[#This Row],[Estimated]]</f>
        <v>14</v>
      </c>
    </row>
    <row r="27" spans="1:6">
      <c r="A27" s="2" t="s">
        <v>18</v>
      </c>
      <c r="B27" s="3" t="s">
        <v>15</v>
      </c>
      <c r="C27" s="2" t="s">
        <v>13</v>
      </c>
      <c r="D27" s="4">
        <v>923</v>
      </c>
      <c r="E27" s="4">
        <v>827</v>
      </c>
      <c r="F27" s="4">
        <f>IncomeDetails[Actual]-IncomeDetails[[#This Row],[Estimated]]</f>
        <v>-96</v>
      </c>
    </row>
    <row r="28" spans="1:6" hidden="1">
      <c r="A28" s="2" t="s">
        <v>18</v>
      </c>
      <c r="B28" s="3" t="s">
        <v>15</v>
      </c>
      <c r="C28" s="2" t="s">
        <v>10</v>
      </c>
      <c r="D28" s="4">
        <v>793</v>
      </c>
      <c r="E28" s="4">
        <v>829</v>
      </c>
      <c r="F28" s="4">
        <f>IncomeDetails[Actual]-IncomeDetails[[#This Row],[Estimated]]</f>
        <v>36</v>
      </c>
    </row>
    <row r="29" spans="1:6" hidden="1">
      <c r="A29" s="2" t="s">
        <v>18</v>
      </c>
      <c r="B29" s="3" t="s">
        <v>15</v>
      </c>
      <c r="C29" s="2" t="s">
        <v>9</v>
      </c>
      <c r="D29" s="4">
        <v>1139</v>
      </c>
      <c r="E29" s="4">
        <v>847</v>
      </c>
      <c r="F29" s="4">
        <f>IncomeDetails[Actual]-IncomeDetails[[#This Row],[Estimated]]</f>
        <v>-292</v>
      </c>
    </row>
    <row r="30" spans="1:6" hidden="1">
      <c r="A30" s="2" t="s">
        <v>18</v>
      </c>
      <c r="B30" s="3" t="s">
        <v>7</v>
      </c>
      <c r="C30" s="2" t="s">
        <v>8</v>
      </c>
      <c r="D30" s="4">
        <v>0</v>
      </c>
      <c r="E30" s="4">
        <v>0</v>
      </c>
      <c r="F30" s="4">
        <f>IncomeDetails[Actual]-IncomeDetails[[#This Row],[Estimated]]</f>
        <v>0</v>
      </c>
    </row>
    <row r="31" spans="1:6" hidden="1">
      <c r="A31" s="2" t="s">
        <v>18</v>
      </c>
      <c r="B31" s="3" t="s">
        <v>7</v>
      </c>
      <c r="C31" s="2" t="s">
        <v>10</v>
      </c>
      <c r="D31" s="4">
        <v>800</v>
      </c>
      <c r="E31" s="4">
        <v>930</v>
      </c>
      <c r="F31" s="4">
        <f>IncomeDetails[Actual]-IncomeDetails[[#This Row],[Estimated]]</f>
        <v>130</v>
      </c>
    </row>
    <row r="32" spans="1:6" hidden="1">
      <c r="A32" s="2" t="s">
        <v>18</v>
      </c>
      <c r="B32" s="3" t="s">
        <v>7</v>
      </c>
      <c r="C32" s="2" t="s">
        <v>9</v>
      </c>
      <c r="D32" s="4">
        <v>0</v>
      </c>
      <c r="E32" s="4">
        <v>0</v>
      </c>
      <c r="F32" s="4">
        <f>IncomeDetails[Actual]-IncomeDetails[[#This Row],[Estimated]]</f>
        <v>0</v>
      </c>
    </row>
    <row r="33" spans="1:6" hidden="1">
      <c r="A33" s="2" t="s">
        <v>18</v>
      </c>
      <c r="B33" s="3" t="s">
        <v>11</v>
      </c>
      <c r="C33" s="2" t="s">
        <v>9</v>
      </c>
      <c r="D33" s="4">
        <v>929</v>
      </c>
      <c r="E33" s="4">
        <v>1075</v>
      </c>
      <c r="F33" s="4">
        <f>IncomeDetails[Actual]-IncomeDetails[[#This Row],[Estimated]]</f>
        <v>146</v>
      </c>
    </row>
    <row r="34" spans="1:6">
      <c r="A34" s="2" t="s">
        <v>19</v>
      </c>
      <c r="B34" s="3" t="s">
        <v>11</v>
      </c>
      <c r="C34" s="2" t="s">
        <v>13</v>
      </c>
      <c r="D34" s="4">
        <v>862</v>
      </c>
      <c r="E34" s="4">
        <v>943</v>
      </c>
      <c r="F34" s="4">
        <f>IncomeDetails[Actual]-IncomeDetails[[#This Row],[Estimated]]</f>
        <v>81</v>
      </c>
    </row>
    <row r="35" spans="1:6" hidden="1">
      <c r="A35" s="2" t="s">
        <v>19</v>
      </c>
      <c r="B35" s="3" t="s">
        <v>11</v>
      </c>
      <c r="C35" s="2" t="s">
        <v>8</v>
      </c>
      <c r="D35" s="4">
        <v>0</v>
      </c>
      <c r="E35" s="4">
        <v>0</v>
      </c>
      <c r="F35" s="4">
        <f>IncomeDetails[Actual]-IncomeDetails[[#This Row],[Estimated]]</f>
        <v>0</v>
      </c>
    </row>
    <row r="36" spans="1:6" hidden="1">
      <c r="A36" s="2" t="s">
        <v>19</v>
      </c>
      <c r="B36" s="3" t="s">
        <v>12</v>
      </c>
      <c r="C36" s="2" t="s">
        <v>20</v>
      </c>
      <c r="D36" s="4">
        <v>30</v>
      </c>
      <c r="E36" s="4">
        <v>40</v>
      </c>
      <c r="F36" s="4">
        <f>IncomeDetails[Actual]-IncomeDetails[[#This Row],[Estimated]]</f>
        <v>10</v>
      </c>
    </row>
    <row r="37" spans="1:6" hidden="1">
      <c r="A37" s="2" t="s">
        <v>21</v>
      </c>
      <c r="B37" s="3" t="s">
        <v>12</v>
      </c>
      <c r="C37" s="2" t="s">
        <v>22</v>
      </c>
      <c r="D37" s="4">
        <v>0</v>
      </c>
      <c r="E37" s="4">
        <v>0</v>
      </c>
      <c r="F37" s="4">
        <f>IncomeDetails[Actual]-IncomeDetails[[#This Row],[Estimated]]</f>
        <v>0</v>
      </c>
    </row>
    <row r="38" spans="1:6" hidden="1">
      <c r="A38" s="2" t="s">
        <v>21</v>
      </c>
      <c r="B38" s="3" t="s">
        <v>12</v>
      </c>
      <c r="C38" s="2" t="s">
        <v>8</v>
      </c>
      <c r="D38" s="4">
        <v>0</v>
      </c>
      <c r="E38" s="4">
        <v>0</v>
      </c>
      <c r="F38" s="4">
        <f>IncomeDetails[Actual]-IncomeDetails[[#This Row],[Estimated]]</f>
        <v>0</v>
      </c>
    </row>
    <row r="39" spans="1:6" hidden="1">
      <c r="A39" s="2" t="s">
        <v>21</v>
      </c>
      <c r="B39" s="3" t="s">
        <v>15</v>
      </c>
      <c r="C39" s="2" t="s">
        <v>22</v>
      </c>
      <c r="D39" s="4">
        <v>0</v>
      </c>
      <c r="E39" s="4">
        <v>0</v>
      </c>
      <c r="F39" s="4">
        <f>IncomeDetails[Actual]-IncomeDetails[[#This Row],[Estimated]]</f>
        <v>0</v>
      </c>
    </row>
    <row r="40" spans="1:6" hidden="1">
      <c r="A40" s="2" t="s">
        <v>23</v>
      </c>
      <c r="B40" s="3" t="s">
        <v>15</v>
      </c>
      <c r="C40" s="2" t="s">
        <v>10</v>
      </c>
      <c r="D40" s="4">
        <v>0</v>
      </c>
      <c r="E40" s="4">
        <v>0</v>
      </c>
      <c r="F40" s="4">
        <f>IncomeDetails[Actual]-IncomeDetails[[#This Row],[Estimated]]</f>
        <v>0</v>
      </c>
    </row>
    <row r="41" spans="1:6">
      <c r="A41" s="2" t="s">
        <v>23</v>
      </c>
      <c r="B41" s="3" t="s">
        <v>15</v>
      </c>
      <c r="C41" s="2" t="s">
        <v>13</v>
      </c>
      <c r="D41" s="4">
        <v>1139</v>
      </c>
      <c r="E41" s="4">
        <v>847</v>
      </c>
      <c r="F41" s="4">
        <f>IncomeDetails[Actual]-IncomeDetails[[#This Row],[Estimated]]</f>
        <v>-292</v>
      </c>
    </row>
  </sheetData>
  <dataValidations count="2">
    <dataValidation allowBlank="1" showInputMessage="1" showErrorMessage="1" errorTitle="Invalid Data" error="If you need to add a new category to this list, you can add new list items to the Budget Category Lookup column on the worksheet named Lookup Lists." sqref="B6:B41"/>
    <dataValidation type="list" allowBlank="1" showInputMessage="1" showErrorMessage="1" errorTitle="Invalid Entry" error="If you need to add a new item to this list you can add new list items to the Income Line Item Lookup table on the worksheet named Lookup Lists." sqref="C6:C41">
      <formula1>IncomeLookupList</formula1>
    </dataValidation>
  </dataValidations>
  <pageMargins left="0.5" right="0.5" top="0.75" bottom="0.75" header="0.3" footer="0.3"/>
  <pageSetup paperSize="9" orientation="portrait" horizontalDpi="4294967292" verticalDpi="4294967292"/>
  <headerFooter>
    <oddHeader>&amp;L&amp;"-,Bold"&amp;16&amp;K01+024Monthly Budget - Detail&amp;R&amp;"-,Bold"&amp;K01+024&amp;D
Page &amp;P of &amp;N</oddHead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Sheet1.Envoi_Liste">
                <anchor moveWithCells="1" sizeWithCells="1">
                  <from>
                    <xdr:col>0</xdr:col>
                    <xdr:colOff>101600</xdr:colOff>
                    <xdr:row>0</xdr:row>
                    <xdr:rowOff>25400</xdr:rowOff>
                  </from>
                  <to>
                    <xdr:col>1</xdr:col>
                    <xdr:colOff>254000</xdr:colOff>
                    <xdr:row>3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86AAE44F-9827-CA4D-A544-2F1A1E858117}">
            <x14:iconSet iconSet="3Triangle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iangles" iconId="0"/>
              <x14:cfIcon iconSet="NoIcons" iconId="0"/>
              <x14:cfIcon iconSet="3Triangles" iconId="2"/>
            </x14:iconSet>
          </x14:cfRule>
          <xm:sqref>F6:F41</xm:sqref>
        </x14:conditionalFormatting>
      </x14:conditionalFormattings>
    </ex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Listing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Bedriñana</dc:creator>
  <cp:lastModifiedBy>Marco Bedriñana</cp:lastModifiedBy>
  <dcterms:created xsi:type="dcterms:W3CDTF">2016-03-10T20:25:06Z</dcterms:created>
  <dcterms:modified xsi:type="dcterms:W3CDTF">2016-03-10T20:26:12Z</dcterms:modified>
</cp:coreProperties>
</file>