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iagrams/data1.xml" ContentType="application/vnd.openxmlformats-officedocument.drawingml.diagramData+xml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colors1.xml" ContentType="application/vnd.openxmlformats-officedocument.drawingml.diagramColors+xml"/>
  <Override PartName="/xl/diagrams/drawing1.xml" ContentType="application/vnd.ms-office.drawingml.diagram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tagiaire2\Desktop\"/>
    </mc:Choice>
  </mc:AlternateContent>
  <bookViews>
    <workbookView xWindow="0" yWindow="0" windowWidth="23040" windowHeight="9408" tabRatio="1000"/>
  </bookViews>
  <sheets>
    <sheet name="MENU" sheetId="1" r:id="rId1"/>
    <sheet name="RESUME" sheetId="60" r:id="rId2"/>
    <sheet name="AUTRES" sheetId="31" r:id="rId3"/>
    <sheet name="ARTE" sheetId="2" r:id="rId4"/>
  </sheets>
  <definedNames>
    <definedName name="_xlcn.WorksheetConnection_Classeuràjour.xlsxTableau11" hidden="1">Tableau1</definedName>
    <definedName name="_xlcn.WorksheetConnection_Classeuràjour.xlsxTableau91" hidden="1">Tableau9</definedName>
  </definedNames>
  <calcPr calcId="152511" iterate="1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76ee308f-3894-4bb0-abbe-e9e41b1a48d6" name="Tableau1" connection="WorksheetConnection_Classeur à jour.xlsx!Tableau1"/>
          <x15:modelTable id="Tableau9-76d8f9e3-c7b0-4ed8-b4ce-8334895affd5" name="Tableau9" connection="WorksheetConnection_Classeur à jour.xlsx!Tableau9"/>
        </x15:modelTables>
      </x15:dataModel>
    </ext>
  </extLst>
</workbook>
</file>

<file path=xl/calcChain.xml><?xml version="1.0" encoding="utf-8"?>
<calcChain xmlns="http://schemas.openxmlformats.org/spreadsheetml/2006/main">
  <c r="B11" i="60" l="1"/>
  <c r="E3" i="1"/>
  <c r="A22" i="60" l="1"/>
  <c r="B22" i="60"/>
  <c r="C22" i="60"/>
  <c r="D22" i="60"/>
  <c r="E22" i="60"/>
  <c r="F22" i="60"/>
  <c r="A16" i="60" l="1"/>
  <c r="B16" i="60"/>
  <c r="C16" i="60"/>
  <c r="D16" i="60"/>
  <c r="E16" i="60"/>
  <c r="F16" i="60"/>
  <c r="A17" i="60"/>
  <c r="B17" i="60"/>
  <c r="C17" i="60"/>
  <c r="D17" i="60"/>
  <c r="E17" i="60"/>
  <c r="F17" i="60"/>
  <c r="A18" i="60"/>
  <c r="B18" i="60"/>
  <c r="C18" i="60"/>
  <c r="D18" i="60"/>
  <c r="E18" i="60"/>
  <c r="F18" i="60"/>
  <c r="A19" i="60"/>
  <c r="B19" i="60"/>
  <c r="C19" i="60"/>
  <c r="D19" i="60"/>
  <c r="E19" i="60"/>
  <c r="F19" i="60"/>
  <c r="A20" i="60"/>
  <c r="B20" i="60"/>
  <c r="C20" i="60"/>
  <c r="D20" i="60"/>
  <c r="E20" i="60"/>
  <c r="F20" i="60"/>
  <c r="A21" i="60"/>
  <c r="B21" i="60"/>
  <c r="C21" i="60"/>
  <c r="D21" i="60"/>
  <c r="E21" i="60"/>
  <c r="F21" i="60"/>
  <c r="A11" i="60"/>
  <c r="C11" i="60"/>
  <c r="D11" i="60"/>
  <c r="E11" i="60"/>
  <c r="F11" i="60"/>
  <c r="A12" i="60"/>
  <c r="B12" i="60"/>
  <c r="C12" i="60"/>
  <c r="D12" i="60"/>
  <c r="E12" i="60"/>
  <c r="F12" i="60"/>
  <c r="A13" i="60"/>
  <c r="B13" i="60"/>
  <c r="C13" i="60"/>
  <c r="D13" i="60"/>
  <c r="E13" i="60"/>
  <c r="F13" i="60"/>
  <c r="A14" i="60"/>
  <c r="B14" i="60"/>
  <c r="C14" i="60"/>
  <c r="D14" i="60"/>
  <c r="E14" i="60"/>
  <c r="F14" i="60"/>
  <c r="A15" i="60"/>
  <c r="B15" i="60"/>
  <c r="C15" i="60"/>
  <c r="D15" i="60"/>
  <c r="E15" i="60"/>
  <c r="F15" i="60"/>
  <c r="A8" i="60"/>
  <c r="B8" i="60"/>
  <c r="C8" i="60"/>
  <c r="D8" i="60"/>
  <c r="E8" i="60"/>
  <c r="F8" i="60"/>
  <c r="A9" i="60"/>
  <c r="B9" i="60"/>
  <c r="C9" i="60"/>
  <c r="D9" i="60"/>
  <c r="E9" i="60"/>
  <c r="F9" i="60"/>
  <c r="A10" i="60"/>
  <c r="B10" i="60"/>
  <c r="C10" i="60"/>
  <c r="D10" i="60"/>
  <c r="E10" i="60"/>
  <c r="F10" i="60"/>
  <c r="B7" i="60"/>
  <c r="C7" i="60"/>
  <c r="D7" i="60"/>
  <c r="E7" i="60"/>
  <c r="F7" i="60"/>
  <c r="A7" i="60"/>
  <c r="F23" i="60" l="1"/>
  <c r="B23" i="60"/>
  <c r="C23" i="60"/>
  <c r="A23" i="60"/>
  <c r="E4" i="1" s="1"/>
  <c r="D23" i="60"/>
  <c r="E23" i="60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 à jour.xlsx!Tableau1" type="102" refreshedVersion="5" minRefreshableVersion="5">
    <extLst>
      <ext xmlns:x15="http://schemas.microsoft.com/office/spreadsheetml/2010/11/main" uri="{DE250136-89BD-433C-8126-D09CA5730AF9}">
        <x15:connection id="Tableau1-76ee308f-3894-4bb0-abbe-e9e41b1a48d6" autoDelete="1">
          <x15:rangePr sourceName="_xlcn.WorksheetConnection_Classeuràjour.xlsxTableau11"/>
        </x15:connection>
      </ext>
    </extLst>
  </connection>
  <connection id="3" name="WorksheetConnection_Classeur à jour.xlsx!Tableau9" type="102" refreshedVersion="5" minRefreshableVersion="5">
    <extLst>
      <ext xmlns:x15="http://schemas.microsoft.com/office/spreadsheetml/2010/11/main" uri="{DE250136-89BD-433C-8126-D09CA5730AF9}">
        <x15:connection id="Tableau9-76d8f9e3-c7b0-4ed8-b4ce-8334895affd5">
          <x15:rangePr sourceName="_xlcn.WorksheetConnection_Classeuràjour.xlsxTableau91"/>
        </x15:connection>
      </ext>
    </extLst>
  </connection>
</connections>
</file>

<file path=xl/sharedStrings.xml><?xml version="1.0" encoding="utf-8"?>
<sst xmlns="http://schemas.openxmlformats.org/spreadsheetml/2006/main" count="42" uniqueCount="22">
  <si>
    <t>TROPICALIA</t>
  </si>
  <si>
    <t>Nom emprunt</t>
  </si>
  <si>
    <t>Prénom</t>
  </si>
  <si>
    <t>Date</t>
  </si>
  <si>
    <t>Collection</t>
  </si>
  <si>
    <t>BAKARI</t>
  </si>
  <si>
    <t>x</t>
  </si>
  <si>
    <t>MOMENTUM</t>
  </si>
  <si>
    <t>POETICA</t>
  </si>
  <si>
    <t>RISKY BUSINESS</t>
  </si>
  <si>
    <t>FRENCH DRESSING</t>
  </si>
  <si>
    <t>Empruntée</t>
  </si>
  <si>
    <t>Arte</t>
  </si>
  <si>
    <t>marque</t>
  </si>
  <si>
    <t>autres</t>
  </si>
  <si>
    <t>Marques</t>
  </si>
  <si>
    <t>NOMBRE DE COLLECTIONS</t>
  </si>
  <si>
    <t>NOMBRE DE COLLEC. EMPRUNTEES</t>
  </si>
  <si>
    <t>COLLECTIONS EMPRUNTEES</t>
  </si>
  <si>
    <t>EXTRAVAGENCE</t>
  </si>
  <si>
    <t>zdz</t>
  </si>
  <si>
    <t>zd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</si>
</sst>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entury Gothic"/>
      <family val="2"/>
      <scheme val="minor"/>
    </font>
    <font>
      <sz val="36"/>
      <color theme="1"/>
      <name val="Century Gothic"/>
      <family val="2"/>
      <scheme val="minor"/>
    </font>
    <font>
      <sz val="18"/>
      <color theme="1"/>
      <name val="Century Gothic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NumberFormat="1"/>
    <xf numFmtId="0" fontId="0" fillId="0" borderId="0" xfId="0" applyAlignment="1"/>
    <xf numFmtId="0" fontId="0" fillId="3" borderId="1" xfId="0" applyFill="1" applyBorder="1" applyAlignment="1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powerPivotData" Target="model/item.data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2">
  <dgm:title val=""/>
  <dgm:desc val=""/>
  <dgm:catLst>
    <dgm:cat type="accent1" pri="11200"/>
  </dgm:catLst>
  <dgm:styleLbl name="node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 meth="repeat">
      <a:schemeClr val="accent1"/>
    </dgm:fillClrLst>
    <dgm:linClrLst meth="repeat">
      <a:schemeClr val="accent1"/>
    </dgm:linClrLst>
    <dgm:effectClrLst/>
    <dgm:txLinClrLst/>
    <dgm:txFillClrLst/>
    <dgm:txEffectClrLst/>
  </dgm:styleLbl>
  <dgm:styleLbl name="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lnNode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 meth="repeat">
      <a:schemeClr val="accent1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 meth="repeat">
      <a:schemeClr val="accent1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f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bgSib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/>
    <dgm:txEffectClrLst/>
  </dgm:styleLbl>
  <dgm:styleLbl name="sibTrans1D1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2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4">
    <dgm:fillClrLst meth="repeat"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3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2D4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/>
    </dgm:fillClrLst>
    <dgm:linClrLst meth="repeat">
      <a:schemeClr val="accent1">
        <a:shade val="60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/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8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6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13DCD4CE-B4DF-4C51-80CA-A79407186A0E}" type="doc">
      <dgm:prSet loTypeId="urn:microsoft.com/office/officeart/2005/8/layout/vList4" loCatId="list" qsTypeId="urn:microsoft.com/office/officeart/2005/8/quickstyle/simple5" qsCatId="simple" csTypeId="urn:microsoft.com/office/officeart/2005/8/colors/accent1_2" csCatId="accent1" phldr="1"/>
      <dgm:spPr/>
      <dgm:t>
        <a:bodyPr/>
        <a:lstStyle/>
        <a:p>
          <a:endParaRPr lang="fr-FR"/>
        </a:p>
      </dgm:t>
    </dgm:pt>
    <dgm:pt modelId="{DCA93AA3-FBC9-40B7-B2DB-FB7E675D31FD}" type="pres">
      <dgm:prSet presAssocID="{13DCD4CE-B4DF-4C51-80CA-A79407186A0E}" presName="linear" presStyleCnt="0">
        <dgm:presLayoutVars>
          <dgm:dir/>
          <dgm:resizeHandles val="exact"/>
        </dgm:presLayoutVars>
      </dgm:prSet>
      <dgm:spPr/>
      <dgm:t>
        <a:bodyPr/>
        <a:lstStyle/>
        <a:p>
          <a:endParaRPr lang="fr-FR"/>
        </a:p>
      </dgm:t>
    </dgm:pt>
  </dgm:ptLst>
  <dgm:cxnLst>
    <dgm:cxn modelId="{7FA0C897-572F-4B4C-B954-D7CD2491B611}" type="presOf" srcId="{13DCD4CE-B4DF-4C51-80CA-A79407186A0E}" destId="{DCA93AA3-FBC9-40B7-B2DB-FB7E675D31FD}" srcOrd="0" destOrd="0" presId="urn:microsoft.com/office/officeart/2005/8/layout/vList4"/>
  </dgm:cxnLst>
  <dgm:bg>
    <a:noFill/>
  </dgm:bg>
  <dgm:whole/>
  <dgm:extLst>
    <a:ext uri="http://schemas.microsoft.com/office/drawing/2008/diagram">
      <dsp:dataModelExt xmlns:dsp="http://schemas.microsoft.com/office/drawing/2008/diagram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dsp="http://schemas.microsoft.com/office/drawing/2008/diagram" xmlns:a="http://schemas.openxmlformats.org/drawingml/2006/main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vList4">
  <dgm:title val=""/>
  <dgm:desc val=""/>
  <dgm:catLst>
    <dgm:cat type="list" pri="13000"/>
    <dgm:cat type="picture" pri="26000"/>
    <dgm:cat type="pictureconvert" pri="26000"/>
  </dgm:catLst>
  <dgm:sampData>
    <dgm:dataModel>
      <dgm:ptLst>
        <dgm:pt modelId="0" type="doc"/>
        <dgm:pt modelId="1">
          <dgm:prSet phldr="1"/>
        </dgm:pt>
        <dgm:pt modelId="11">
          <dgm:prSet phldr="1"/>
        </dgm:pt>
        <dgm:pt modelId="12">
          <dgm:prSet phldr="1"/>
        </dgm:pt>
        <dgm:pt modelId="2">
          <dgm:prSet phldr="1"/>
        </dgm:pt>
        <dgm:pt modelId="21">
          <dgm:prSet phldr="1"/>
        </dgm:pt>
        <dgm:pt modelId="22">
          <dgm:prSet phldr="1"/>
        </dgm:pt>
        <dgm:pt modelId="3">
          <dgm:prSet phldr="1"/>
        </dgm:pt>
        <dgm:pt modelId="31">
          <dgm:prSet phldr="1"/>
        </dgm:pt>
        <dgm:pt modelId="32">
          <dgm:prSet phldr="1"/>
        </dgm:pt>
      </dgm:ptLst>
      <dgm:cxnLst>
        <dgm:cxn modelId="4" srcId="0" destId="1" srcOrd="0" destOrd="0"/>
        <dgm:cxn modelId="5" srcId="0" destId="2" srcOrd="1" destOrd="0"/>
        <dgm:cxn modelId="13" srcId="1" destId="11" srcOrd="0" destOrd="0"/>
        <dgm:cxn modelId="14" srcId="1" destId="12" srcOrd="0" destOrd="0"/>
        <dgm:cxn modelId="23" srcId="2" destId="21" srcOrd="0" destOrd="0"/>
        <dgm:cxn modelId="24" srcId="2" destId="22" srcOrd="0" destOrd="0"/>
        <dgm:cxn modelId="33" srcId="3" destId="31" srcOrd="0" destOrd="0"/>
        <dgm:cxn modelId="34" srcId="3" destId="32" srcOrd="0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linear">
    <dgm:varLst>
      <dgm:dir/>
      <dgm:resizeHandles val="exact"/>
    </dgm:varLst>
    <dgm:alg type="lin">
      <dgm:param type="linDir" val="fromT"/>
      <dgm:param type="vertAlign" val="t"/>
    </dgm:alg>
    <dgm:shape xmlns:r="http://schemas.openxmlformats.org/officeDocument/2006/relationships" r:blip="">
      <dgm:adjLst/>
    </dgm:shape>
    <dgm:presOf/>
    <dgm:constrLst>
      <dgm:constr type="w" for="ch" forName="comp" refType="w"/>
      <dgm:constr type="h" for="ch" forName="comp" refType="h"/>
      <dgm:constr type="h" for="ch" forName="spacer" refType="h" refFor="ch" refForName="comp" op="equ" fact="0.1"/>
      <dgm:constr type="primFontSz" for="des" forName="text" op="equ" val="65"/>
    </dgm:constrLst>
    <dgm:ruleLst/>
    <dgm:forEach name="Name0" axis="ch" ptType="node">
      <dgm:layoutNode name="comp" styleLbl="node1">
        <dgm:alg type="composite"/>
        <dgm:shape xmlns:r="http://schemas.openxmlformats.org/officeDocument/2006/relationships" r:blip="">
          <dgm:adjLst/>
        </dgm:shape>
        <dgm:presOf/>
        <dgm:choose name="Name1">
          <dgm:if name="Name2" func="var" arg="dir" op="equ" val="norm">
            <dgm:constrLst>
              <dgm:constr type="h" for="ch" forName="box" refType="h"/>
              <dgm:constr type="w" for="ch" forName="box" refType="w"/>
              <dgm:constr type="w" for="ch" forName="img" refType="w" refFor="ch" refForName="box" fact="0.2"/>
              <dgm:constr type="h" for="ch" forName="img" refType="h" refFor="ch" refForName="box" fact="0.8"/>
              <dgm:constr type="t" for="ch" forName="img" refType="h" refFor="ch" refForName="box" fact="0.1"/>
              <dgm:constr type="l" for="ch" forName="img" refType="h" refFor="ch" refForName="box" fact="0.1"/>
              <dgm:constr type="h" for="ch" forName="text" refType="h"/>
              <dgm:constr type="l" for="ch" forName="text" refType="r" refFor="ch" refForName="img"/>
              <dgm:constr type="r" for="ch" forName="text" refType="w"/>
            </dgm:constrLst>
          </dgm:if>
          <dgm:else name="Name3">
            <dgm:constrLst>
              <dgm:constr type="h" for="ch" forName="box" refType="h"/>
              <dgm:constr type="w" for="ch" forName="box" refType="w"/>
              <dgm:constr type="w" for="ch" forName="img" refType="w" refFor="ch" refForName="box" fact="0.2"/>
              <dgm:constr type="h" for="ch" forName="img" refType="h" refFor="ch" refForName="box" fact="0.8"/>
              <dgm:constr type="t" for="ch" forName="img" refType="h" refFor="ch" refForName="box" fact="0.1"/>
              <dgm:constr type="r" for="ch" forName="img" refType="w" refFor="ch" refForName="box"/>
              <dgm:constr type="rOff" for="ch" forName="img" refType="h" refFor="ch" refForName="box" fact="-0.1"/>
              <dgm:constr type="h" for="ch" forName="text" refType="h"/>
              <dgm:constr type="r" for="ch" forName="text" refType="l" refFor="ch" refForName="img"/>
              <dgm:constr type="l" for="ch" forName="text"/>
            </dgm:constrLst>
          </dgm:else>
        </dgm:choose>
        <dgm:ruleLst/>
        <dgm:layoutNode name="box" styleLbl="node1">
          <dgm:alg type="sp"/>
          <dgm:shape xmlns:r="http://schemas.openxmlformats.org/officeDocument/2006/relationships" type="roundRect" r:blip="">
            <dgm:adjLst>
              <dgm:adj idx="1" val="0.1"/>
            </dgm:adjLst>
          </dgm:shape>
          <dgm:presOf axis="desOrSelf" ptType="node"/>
          <dgm:constrLst/>
          <dgm:ruleLst/>
        </dgm:layoutNode>
        <dgm:layoutNode name="img" styleLbl="fgImgPlace1">
          <dgm:alg type="sp"/>
          <dgm:shape xmlns:r="http://schemas.openxmlformats.org/officeDocument/2006/relationships" type="roundRect" r:blip="" blipPhldr="1">
            <dgm:adjLst>
              <dgm:adj idx="1" val="0.1"/>
            </dgm:adjLst>
          </dgm:shape>
          <dgm:presOf/>
          <dgm:constrLst/>
          <dgm:ruleLst/>
        </dgm:layoutNode>
        <dgm:layoutNode name="text">
          <dgm:varLst>
            <dgm:bulletEnabled val="1"/>
          </dgm:varLst>
          <dgm:alg type="tx">
            <dgm:param type="parTxLTRAlign" val="l"/>
            <dgm:param type="parTxRTLAlign" val="r"/>
          </dgm:alg>
          <dgm:shape xmlns:r="http://schemas.openxmlformats.org/officeDocument/2006/relationships" type="rect" r:blip="" hideGeom="1">
            <dgm:adjLst/>
          </dgm:shape>
          <dgm:presOf axis="desOrSelf" ptType="node"/>
          <dgm:constrLst>
            <dgm:constr type="tMarg" refType="primFontSz" fact="0.3"/>
            <dgm:constr type="bMarg" refType="primFontSz" fact="0.3"/>
            <dgm:constr type="lMarg" refType="primFontSz" fact="0.3"/>
            <dgm:constr type="rMarg" refType="primFontSz" fact="0.3"/>
          </dgm:constrLst>
          <dgm:ruleLst>
            <dgm:rule type="primFontSz" val="5" fact="NaN" max="NaN"/>
          </dgm:ruleLst>
        </dgm:layoutNode>
      </dgm:layoutNode>
      <dgm:forEach name="Name4" axis="followSib" ptType="sibTrans" cnt="1">
        <dgm:layoutNode name="spacer">
          <dgm:alg type="sp"/>
          <dgm:shape xmlns:r="http://schemas.openxmlformats.org/officeDocument/2006/relationships" r:blip="">
            <dgm:adjLst/>
          </dgm:shape>
          <dgm:presOf axis="self"/>
          <dgm:constrLst/>
          <dgm:ruleLst/>
        </dgm:layoutNode>
      </dgm:forEach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hyperlink" Target="#RESUME!A1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MENU!A1"/><Relationship Id="rId2" Type="http://schemas.openxmlformats.org/officeDocument/2006/relationships/image" Target="../media/image1.png"/><Relationship Id="rId1" Type="http://schemas.openxmlformats.org/officeDocument/2006/relationships/hyperlink" Target="#AUTRES!A1"/><Relationship Id="rId4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hyperlink" Target="#ART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30480</xdr:colOff>
      <xdr:row>1</xdr:row>
      <xdr:rowOff>30691</xdr:rowOff>
    </xdr:from>
    <xdr:to>
      <xdr:col>16</xdr:col>
      <xdr:colOff>45720</xdr:colOff>
      <xdr:row>7</xdr:row>
      <xdr:rowOff>15241</xdr:rowOff>
    </xdr:to>
    <xdr:graphicFrame macro="">
      <xdr:nvGraphicFramePr>
        <xdr:cNvPr id="4" name="Diagramme 3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13</xdr:col>
      <xdr:colOff>134256</xdr:colOff>
      <xdr:row>29</xdr:row>
      <xdr:rowOff>152400</xdr:rowOff>
    </xdr:from>
    <xdr:to>
      <xdr:col>17</xdr:col>
      <xdr:colOff>91439</xdr:colOff>
      <xdr:row>32</xdr:row>
      <xdr:rowOff>153845</xdr:rowOff>
    </xdr:to>
    <xdr:sp macro="" textlink="">
      <xdr:nvSpPr>
        <xdr:cNvPr id="14" name="Rectangle 13"/>
        <xdr:cNvSpPr/>
      </xdr:nvSpPr>
      <xdr:spPr>
        <a:xfrm>
          <a:off x="10436496" y="5455920"/>
          <a:ext cx="3127103" cy="550085"/>
        </a:xfrm>
        <a:prstGeom prst="rect">
          <a:avLst/>
        </a:prstGeom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spcFirstLastPara="0" vert="horz" wrap="square" lIns="95250" tIns="95250" rIns="95250" bIns="95250" numCol="1" spcCol="1270" anchor="ctr" anchorCtr="0">
          <a:noAutofit/>
        </a:bodyPr>
        <a:lstStyle/>
        <a:p>
          <a:pPr lvl="0" algn="l" defTabSz="11112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endParaRPr lang="fr-FR" sz="2500" kern="1200"/>
        </a:p>
      </xdr:txBody>
    </xdr:sp>
    <xdr:clientData/>
  </xdr:twoCellAnchor>
  <xdr:twoCellAnchor>
    <xdr:from>
      <xdr:col>5</xdr:col>
      <xdr:colOff>792480</xdr:colOff>
      <xdr:row>1</xdr:row>
      <xdr:rowOff>22860</xdr:rowOff>
    </xdr:from>
    <xdr:to>
      <xdr:col>10</xdr:col>
      <xdr:colOff>769619</xdr:colOff>
      <xdr:row>4</xdr:row>
      <xdr:rowOff>91498</xdr:rowOff>
    </xdr:to>
    <xdr:grpSp>
      <xdr:nvGrpSpPr>
        <xdr:cNvPr id="6" name="Groupe 5">
          <a:hlinkClick xmlns:r="http://schemas.openxmlformats.org/officeDocument/2006/relationships" r:id="rId6"/>
        </xdr:cNvPr>
        <xdr:cNvGrpSpPr/>
      </xdr:nvGrpSpPr>
      <xdr:grpSpPr>
        <a:xfrm>
          <a:off x="5059680" y="198120"/>
          <a:ext cx="4244339" cy="594418"/>
          <a:chOff x="0" y="11115627"/>
          <a:chExt cx="4244339" cy="594418"/>
        </a:xfrm>
      </xdr:grpSpPr>
      <xdr:sp macro="" textlink="">
        <xdr:nvSpPr>
          <xdr:cNvPr id="7" name="Rectangle à coins arrondis 6"/>
          <xdr:cNvSpPr/>
        </xdr:nvSpPr>
        <xdr:spPr>
          <a:xfrm>
            <a:off x="0" y="11115627"/>
            <a:ext cx="3977640" cy="594418"/>
          </a:xfrm>
          <a:prstGeom prst="roundRect">
            <a:avLst>
              <a:gd name="adj" fmla="val 10000"/>
            </a:avLst>
          </a:prstGeom>
        </xdr:spPr>
        <xdr:style>
          <a:lnRef idx="3">
            <a:schemeClr val="lt1"/>
          </a:lnRef>
          <a:fillRef idx="1">
            <a:schemeClr val="accent6"/>
          </a:fillRef>
          <a:effectRef idx="1">
            <a:schemeClr val="accent6"/>
          </a:effectRef>
          <a:fontRef idx="minor">
            <a:schemeClr val="lt1"/>
          </a:fontRef>
        </xdr:style>
      </xdr:sp>
      <xdr:sp macro="" textlink="">
        <xdr:nvSpPr>
          <xdr:cNvPr id="8" name="Rectangle 7"/>
          <xdr:cNvSpPr/>
        </xdr:nvSpPr>
        <xdr:spPr>
          <a:xfrm>
            <a:off x="1121669" y="11115627"/>
            <a:ext cx="3122670" cy="594418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60960" tIns="60960" rIns="60960" bIns="60960" numCol="1" spcCol="1270" anchor="ctr" anchorCtr="0">
            <a:noAutofit/>
          </a:bodyPr>
          <a:lstStyle/>
          <a:p>
            <a:pPr lvl="0" algn="l" defTabSz="7112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3200" kern="1200"/>
              <a:t>RESUME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30480</xdr:colOff>
      <xdr:row>3</xdr:row>
      <xdr:rowOff>80828</xdr:rowOff>
    </xdr:to>
    <xdr:grpSp>
      <xdr:nvGrpSpPr>
        <xdr:cNvPr id="2" name="Groupe 1"/>
        <xdr:cNvGrpSpPr/>
      </xdr:nvGrpSpPr>
      <xdr:grpSpPr>
        <a:xfrm>
          <a:off x="0" y="0"/>
          <a:ext cx="4411980" cy="606608"/>
          <a:chOff x="0" y="53341"/>
          <a:chExt cx="3977640" cy="629468"/>
        </a:xfrm>
      </xdr:grpSpPr>
      <xdr:sp macro="" textlink="">
        <xdr:nvSpPr>
          <xdr:cNvPr id="4" name="Rectangle à coins arrondis 3"/>
          <xdr:cNvSpPr/>
        </xdr:nvSpPr>
        <xdr:spPr>
          <a:xfrm>
            <a:off x="0" y="53341"/>
            <a:ext cx="3977640" cy="629468"/>
          </a:xfrm>
          <a:prstGeom prst="roundRect">
            <a:avLst>
              <a:gd name="adj" fmla="val 10000"/>
            </a:avLst>
          </a:prstGeom>
          <a:solidFill>
            <a:srgbClr val="FF0000"/>
          </a:solidFill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3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5" name="Rectangle 4"/>
          <xdr:cNvSpPr/>
        </xdr:nvSpPr>
        <xdr:spPr>
          <a:xfrm>
            <a:off x="858474" y="53341"/>
            <a:ext cx="3119165" cy="629468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91440" tIns="91440" rIns="91440" bIns="91440" numCol="1" spcCol="1270" anchor="ctr" anchorCtr="0">
            <a:noAutofit/>
          </a:bodyPr>
          <a:lstStyle/>
          <a:p>
            <a:pPr lvl="0" algn="l" defTabSz="106680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400" kern="1200"/>
              <a:t>AUTRES</a:t>
            </a:r>
          </a:p>
        </xdr:txBody>
      </xdr:sp>
    </xdr:grpSp>
    <xdr:clientData/>
  </xdr:twoCellAnchor>
  <xdr:twoCellAnchor>
    <xdr:from>
      <xdr:col>0</xdr:col>
      <xdr:colOff>55325</xdr:colOff>
      <xdr:row>0</xdr:row>
      <xdr:rowOff>62944</xdr:rowOff>
    </xdr:from>
    <xdr:to>
      <xdr:col>0</xdr:col>
      <xdr:colOff>850853</xdr:colOff>
      <xdr:row>3</xdr:row>
      <xdr:rowOff>17878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55325" y="62944"/>
          <a:ext cx="795528" cy="503574"/>
        </a:xfrm>
        <a:prstGeom prst="roundRect">
          <a:avLst>
            <a:gd name="adj" fmla="val 10000"/>
          </a:avLst>
        </a:prstGeom>
        <a:blipFill rotWithShape="1">
          <a:blip xmlns:r="http://schemas.openxmlformats.org/officeDocument/2006/relationships" r:embed="rId2"/>
          <a:stretch>
            <a:fillRect/>
          </a:stretch>
        </a:blipFill>
      </xdr:spPr>
      <xdr:style>
        <a:lnRef idx="0">
          <a:schemeClr val="lt1">
            <a:hueOff val="0"/>
            <a:satOff val="0"/>
            <a:lumOff val="0"/>
            <a:alphaOff val="0"/>
          </a:schemeClr>
        </a:lnRef>
        <a:fillRef idx="1">
          <a:scrgbClr r="0" g="0" b="0"/>
        </a:fillRef>
        <a:effectRef idx="3">
          <a:schemeClr val="accent1">
            <a:tint val="50000"/>
            <a:hueOff val="0"/>
            <a:satOff val="0"/>
            <a:lumOff val="0"/>
            <a:alphaOff val="0"/>
          </a:schemeClr>
        </a:effectRef>
        <a:fontRef idx="minor">
          <a:schemeClr val="lt1">
            <a:hueOff val="0"/>
            <a:satOff val="0"/>
            <a:lumOff val="0"/>
            <a:alphaOff val="0"/>
          </a:schemeClr>
        </a:fontRef>
      </xdr:style>
    </xdr:sp>
    <xdr:clientData/>
  </xdr:twoCellAnchor>
  <xdr:twoCellAnchor editAs="oneCell">
    <xdr:from>
      <xdr:col>11</xdr:col>
      <xdr:colOff>251460</xdr:colOff>
      <xdr:row>0</xdr:row>
      <xdr:rowOff>91440</xdr:rowOff>
    </xdr:from>
    <xdr:to>
      <xdr:col>12</xdr:col>
      <xdr:colOff>746760</xdr:colOff>
      <xdr:row>8</xdr:row>
      <xdr:rowOff>38100</xdr:rowOff>
    </xdr:to>
    <xdr:pic>
      <xdr:nvPicPr>
        <xdr:cNvPr id="6" name="il_fi" descr="http://www.sofra-inox.com/images/retour%20menu.jpg">
          <a:hlinkClick xmlns:r="http://schemas.openxmlformats.org/officeDocument/2006/relationships" r:id="rId3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11000" y="91440"/>
          <a:ext cx="1348740" cy="134874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3</xdr:col>
      <xdr:colOff>510540</xdr:colOff>
      <xdr:row>3</xdr:row>
      <xdr:rowOff>1445</xdr:rowOff>
    </xdr:to>
    <xdr:grpSp>
      <xdr:nvGrpSpPr>
        <xdr:cNvPr id="10" name="Groupe 9"/>
        <xdr:cNvGrpSpPr/>
      </xdr:nvGrpSpPr>
      <xdr:grpSpPr>
        <a:xfrm>
          <a:off x="0" y="0"/>
          <a:ext cx="4328160" cy="550085"/>
          <a:chOff x="0" y="29545"/>
          <a:chExt cx="3977640" cy="550085"/>
        </a:xfrm>
      </xdr:grpSpPr>
      <xdr:sp macro="" textlink="">
        <xdr:nvSpPr>
          <xdr:cNvPr id="12" name="Rectangle à coins arrondis 11"/>
          <xdr:cNvSpPr/>
        </xdr:nvSpPr>
        <xdr:spPr>
          <a:xfrm>
            <a:off x="0" y="29545"/>
            <a:ext cx="3977640" cy="550085"/>
          </a:xfrm>
          <a:prstGeom prst="roundRect">
            <a:avLst>
              <a:gd name="adj" fmla="val 10000"/>
            </a:avLst>
          </a:prstGeom>
          <a:solidFill>
            <a:srgbClr val="FF0000"/>
          </a:solidFill>
        </xdr:spPr>
        <xdr:style>
          <a:lnRef idx="0">
            <a:schemeClr val="lt1">
              <a:hueOff val="0"/>
              <a:satOff val="0"/>
              <a:lumOff val="0"/>
              <a:alphaOff val="0"/>
            </a:schemeClr>
          </a:lnRef>
          <a:fillRef idx="3">
            <a:scrgbClr r="0" g="0" b="0"/>
          </a:fillRef>
          <a:effectRef idx="3">
            <a:schemeClr val="accent1">
              <a:hueOff val="0"/>
              <a:satOff val="0"/>
              <a:lumOff val="0"/>
              <a:alphaOff val="0"/>
            </a:schemeClr>
          </a:effectRef>
          <a:fontRef idx="minor">
            <a:schemeClr val="lt1"/>
          </a:fontRef>
        </xdr:style>
      </xdr:sp>
      <xdr:sp macro="" textlink="">
        <xdr:nvSpPr>
          <xdr:cNvPr id="13" name="Rectangle 12"/>
          <xdr:cNvSpPr/>
        </xdr:nvSpPr>
        <xdr:spPr>
          <a:xfrm>
            <a:off x="850536" y="29545"/>
            <a:ext cx="3127103" cy="550085"/>
          </a:xfrm>
          <a:prstGeom prst="rect">
            <a:avLst/>
          </a:prstGeom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lt1"/>
          </a:fontRef>
        </xdr:style>
        <xdr:txBody>
          <a:bodyPr spcFirstLastPara="0" vert="horz" wrap="square" lIns="95250" tIns="95250" rIns="95250" bIns="95250" numCol="1" spcCol="1270" anchor="ctr" anchorCtr="0">
            <a:noAutofit/>
          </a:bodyPr>
          <a:lstStyle/>
          <a:p>
            <a:pPr lvl="0" algn="l" defTabSz="1111250">
              <a:lnSpc>
                <a:spcPct val="90000"/>
              </a:lnSpc>
              <a:spcBef>
                <a:spcPct val="0"/>
              </a:spcBef>
              <a:spcAft>
                <a:spcPct val="35000"/>
              </a:spcAft>
            </a:pPr>
            <a:r>
              <a:rPr lang="fr-FR" sz="2500" kern="1200"/>
              <a:t>ARTE</a:t>
            </a:r>
          </a:p>
        </xdr:txBody>
      </xdr:sp>
    </xdr:grpSp>
    <xdr:clientData/>
  </xdr:twoCellAnchor>
  <xdr:twoCellAnchor>
    <xdr:from>
      <xdr:col>0</xdr:col>
      <xdr:colOff>48381</xdr:colOff>
      <xdr:row>0</xdr:row>
      <xdr:rowOff>35241</xdr:rowOff>
    </xdr:from>
    <xdr:to>
      <xdr:col>0</xdr:col>
      <xdr:colOff>843909</xdr:colOff>
      <xdr:row>2</xdr:row>
      <xdr:rowOff>109549</xdr:rowOff>
    </xdr:to>
    <xdr:sp macro="" textlink="">
      <xdr:nvSpPr>
        <xdr:cNvPr id="11" name="Rectangle à coins arrondis 10">
          <a:hlinkClick xmlns:r="http://schemas.openxmlformats.org/officeDocument/2006/relationships" r:id="rId1"/>
        </xdr:cNvPr>
        <xdr:cNvSpPr/>
      </xdr:nvSpPr>
      <xdr:spPr>
        <a:xfrm>
          <a:off x="48381" y="35241"/>
          <a:ext cx="795528" cy="440068"/>
        </a:xfrm>
        <a:prstGeom prst="roundRect">
          <a:avLst>
            <a:gd name="adj" fmla="val 10000"/>
          </a:avLst>
        </a:prstGeom>
        <a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 t="-17000" b="-17000"/>
          </a:stretch>
        </a:blipFill>
      </xdr:spPr>
      <xdr:style>
        <a:lnRef idx="0">
          <a:schemeClr val="lt1">
            <a:hueOff val="0"/>
            <a:satOff val="0"/>
            <a:lumOff val="0"/>
            <a:alphaOff val="0"/>
          </a:schemeClr>
        </a:lnRef>
        <a:fillRef idx="1">
          <a:scrgbClr r="0" g="0" b="0"/>
        </a:fillRef>
        <a:effectRef idx="3">
          <a:schemeClr val="accent1">
            <a:tint val="50000"/>
            <a:hueOff val="0"/>
            <a:satOff val="0"/>
            <a:lumOff val="0"/>
            <a:alphaOff val="0"/>
          </a:schemeClr>
        </a:effectRef>
        <a:fontRef idx="minor">
          <a:schemeClr val="lt1">
            <a:hueOff val="0"/>
            <a:satOff val="0"/>
            <a:lumOff val="0"/>
            <a:alphaOff val="0"/>
          </a:schemeClr>
        </a:fontRef>
      </xdr:style>
    </xdr:sp>
    <xdr:clientData/>
  </xdr:twoCellAnchor>
</xdr:wsDr>
</file>

<file path=xl/tables/table1.xml><?xml version="1.0" encoding="utf-8"?>
<table xmlns="http://schemas.openxmlformats.org/spreadsheetml/2006/main" id="50" name="Tableau4551" displayName="Tableau4551" ref="A6:F23" totalsRowCount="1">
  <autoFilter ref="A6:F22"/>
  <tableColumns count="6">
    <tableColumn id="1" name="Collection" totalsRowFunction="count" totalsRowDxfId="7"/>
    <tableColumn id="2" name="Nom emprunt" totalsRowFunction="count" totalsRowDxfId="6"/>
    <tableColumn id="3" name="Prénom" totalsRowFunction="count" totalsRowDxfId="5"/>
    <tableColumn id="4" name="Date" totalsRowFunction="count" totalsRowDxfId="4"/>
    <tableColumn id="5" name="Empruntée" totalsRowFunction="count" dataDxfId="3" totalsRowDxfId="2"/>
    <tableColumn id="6" name="marque" totalsRowFunction="count" totalsRow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5" name="Tableau45" displayName="Tableau45" ref="A5:F7" totalsRowShown="0">
  <autoFilter ref="A5:F7"/>
  <tableColumns count="6">
    <tableColumn id="1" name="Collection"/>
    <tableColumn id="2" name="Nom emprunt"/>
    <tableColumn id="3" name="Prénom"/>
    <tableColumn id="4" name="Date"/>
    <tableColumn id="5" name="Empruntée"/>
    <tableColumn id="6" name="marqu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A5:F11" totalsRowShown="0">
  <autoFilter ref="A5:F11"/>
  <tableColumns count="6">
    <tableColumn id="1" name="Collection" dataDxfId="0"/>
    <tableColumn id="2" name="Nom emprunt"/>
    <tableColumn id="3" name="Prénom"/>
    <tableColumn id="4" name="Date"/>
    <tableColumn id="5" name="Empruntée"/>
    <tableColumn id="6" name="Marqu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ecteur">
  <a:themeElements>
    <a:clrScheme name="Secteur">
      <a:dk1>
        <a:sysClr val="windowText" lastClr="000000"/>
      </a:dk1>
      <a:lt1>
        <a:sysClr val="window" lastClr="FFFFFF"/>
      </a:lt1>
      <a:dk2>
        <a:srgbClr val="146194"/>
      </a:dk2>
      <a:lt2>
        <a:srgbClr val="76DBF4"/>
      </a:lt2>
      <a:accent1>
        <a:srgbClr val="052F61"/>
      </a:accent1>
      <a:accent2>
        <a:srgbClr val="A50E82"/>
      </a:accent2>
      <a:accent3>
        <a:srgbClr val="14967C"/>
      </a:accent3>
      <a:accent4>
        <a:srgbClr val="6A9E1F"/>
      </a:accent4>
      <a:accent5>
        <a:srgbClr val="E87D37"/>
      </a:accent5>
      <a:accent6>
        <a:srgbClr val="C62324"/>
      </a:accent6>
      <a:hlink>
        <a:srgbClr val="0D2E46"/>
      </a:hlink>
      <a:folHlink>
        <a:srgbClr val="356A95"/>
      </a:folHlink>
    </a:clrScheme>
    <a:fontScheme name="Secteur">
      <a:maj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Gothic" panose="020B0502020202020204"/>
        <a:ea typeface=""/>
        <a:cs typeface=""/>
        <a:font script="Jpan" typeface="メイリオ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Secteur">
      <a:fillStyleLst>
        <a:solidFill>
          <a:schemeClr val="phClr"/>
        </a:solidFill>
        <a:gradFill rotWithShape="1">
          <a:gsLst>
            <a:gs pos="0">
              <a:schemeClr val="phClr">
                <a:tint val="62000"/>
                <a:hueMod val="94000"/>
                <a:satMod val="140000"/>
                <a:lumMod val="110000"/>
              </a:schemeClr>
            </a:gs>
            <a:gs pos="100000">
              <a:schemeClr val="phClr">
                <a:tint val="84000"/>
                <a:satMod val="16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8000"/>
                <a:hueMod val="94000"/>
                <a:satMod val="130000"/>
                <a:lumMod val="128000"/>
              </a:schemeClr>
            </a:gs>
            <a:gs pos="100000">
              <a:schemeClr val="phClr">
                <a:shade val="94000"/>
                <a:lumMod val="88000"/>
              </a:schemeClr>
            </a:gs>
          </a:gsLst>
          <a:lin ang="5400000" scaled="0"/>
        </a:gradFill>
      </a:fillStyleLst>
      <a:lnStyleLst>
        <a:ln w="9525" cap="rnd" cmpd="sng" algn="ctr">
          <a:solidFill>
            <a:schemeClr val="phClr">
              <a:tint val="76000"/>
              <a:alpha val="60000"/>
              <a:hueMod val="94000"/>
            </a:schemeClr>
          </a:solidFill>
          <a:prstDash val="solid"/>
        </a:ln>
        <a:ln w="15875" cap="rnd" cmpd="sng" algn="ctr">
          <a:solidFill>
            <a:schemeClr val="phClr">
              <a:hueMod val="94000"/>
            </a:schemeClr>
          </a:solidFill>
          <a:prstDash val="solid"/>
        </a:ln>
        <a:ln w="28575" cap="rnd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innerShdw blurRad="25400" dist="12700" dir="13500000">
              <a:srgbClr val="000000">
                <a:alpha val="45000"/>
              </a:srgbClr>
            </a:innerShdw>
          </a:effectLst>
        </a:effectStyle>
        <a:effectStyle>
          <a:effectLst>
            <a:outerShdw blurRad="50800" dist="38100" dir="5400000" rotWithShape="0">
              <a:srgbClr val="000000">
                <a:alpha val="46000"/>
              </a:srgbClr>
            </a:outerShdw>
          </a:effectLst>
          <a:scene3d>
            <a:camera prst="orthographicFront">
              <a:rot lat="0" lon="0" rev="0"/>
            </a:camera>
            <a:lightRig rig="threePt" dir="t"/>
          </a:scene3d>
          <a:sp3d prstMaterial="plastic">
            <a:bevelT w="25400" h="25400"/>
          </a:sp3d>
        </a:effectStyle>
      </a:effectStyleLst>
      <a:bgFillStyleLst>
        <a:solidFill>
          <a:schemeClr val="phClr"/>
        </a:solidFill>
        <a:gradFill rotWithShape="1">
          <a:gsLst>
            <a:gs pos="1000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lin ang="6120000" scaled="1"/>
        </a:gradFill>
        <a:gradFill rotWithShape="1">
          <a:gsLst>
            <a:gs pos="0">
              <a:schemeClr val="phClr">
                <a:tint val="97000"/>
                <a:hueMod val="92000"/>
                <a:satMod val="169000"/>
                <a:lumMod val="164000"/>
              </a:schemeClr>
            </a:gs>
            <a:gs pos="100000">
              <a:schemeClr val="phClr">
                <a:shade val="96000"/>
                <a:satMod val="120000"/>
                <a:lumMod val="90000"/>
              </a:schemeClr>
            </a:gs>
          </a:gsLst>
          <a:path path="circle">
            <a:fillToRect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Slice" id="{0507925B-6AC9-4358-8E18-C330545D08F8}" vid="{13FEC7C6-62A9-40C4-99D2-581AACACAA2F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4"/>
  <sheetViews>
    <sheetView tabSelected="1" zoomScaleNormal="100" workbookViewId="0">
      <selection activeCell="M12" sqref="M12"/>
    </sheetView>
  </sheetViews>
  <sheetFormatPr baseColWidth="10" defaultRowHeight="13.8" x14ac:dyDescent="0.25"/>
  <cols>
    <col min="1" max="4" width="11.19921875" style="3"/>
    <col min="5" max="5" width="11.19921875" style="3" customWidth="1"/>
    <col min="6" max="16384" width="11.19921875" style="3"/>
  </cols>
  <sheetData>
    <row r="3" spans="2:5" x14ac:dyDescent="0.25">
      <c r="B3" s="7" t="s">
        <v>16</v>
      </c>
      <c r="C3" s="7"/>
      <c r="D3" s="7"/>
      <c r="E3" s="4">
        <f>COUNTA(AUTRES:ARTE!A6:A160)</f>
        <v>8</v>
      </c>
    </row>
    <row r="4" spans="2:5" x14ac:dyDescent="0.25">
      <c r="B4" s="7" t="s">
        <v>17</v>
      </c>
      <c r="C4" s="7"/>
      <c r="D4" s="7"/>
      <c r="E4" s="4">
        <f>COUNTIF(RESUME!1:1048576,"X")</f>
        <v>3</v>
      </c>
    </row>
  </sheetData>
  <mergeCells count="2">
    <mergeCell ref="B3:D3"/>
    <mergeCell ref="B4:D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F23"/>
  <sheetViews>
    <sheetView zoomScale="99" zoomScaleNormal="99" workbookViewId="0">
      <selection activeCell="A7" sqref="A7:XFD10"/>
    </sheetView>
  </sheetViews>
  <sheetFormatPr baseColWidth="10" defaultRowHeight="13.8" x14ac:dyDescent="0.25"/>
  <cols>
    <col min="1" max="1" width="35.796875" customWidth="1"/>
    <col min="2" max="2" width="19.796875" customWidth="1"/>
    <col min="4" max="4" width="13.796875" customWidth="1"/>
    <col min="5" max="5" width="14.296875" style="5" customWidth="1"/>
    <col min="6" max="6" width="22.5" customWidth="1"/>
  </cols>
  <sheetData>
    <row r="1" spans="1:6" x14ac:dyDescent="0.25">
      <c r="B1" s="8" t="s">
        <v>18</v>
      </c>
      <c r="C1" s="9"/>
      <c r="D1" s="9"/>
      <c r="E1" s="9"/>
      <c r="F1" s="9"/>
    </row>
    <row r="2" spans="1:6" x14ac:dyDescent="0.25">
      <c r="B2" s="9"/>
      <c r="C2" s="9"/>
      <c r="D2" s="9"/>
      <c r="E2" s="9"/>
      <c r="F2" s="9"/>
    </row>
    <row r="6" spans="1:6" x14ac:dyDescent="0.25">
      <c r="A6" t="s">
        <v>4</v>
      </c>
      <c r="B6" t="s">
        <v>1</v>
      </c>
      <c r="C6" t="s">
        <v>2</v>
      </c>
      <c r="D6" t="s">
        <v>3</v>
      </c>
      <c r="E6" s="5" t="s">
        <v>11</v>
      </c>
      <c r="F6" t="s">
        <v>13</v>
      </c>
    </row>
    <row r="7" spans="1:6" x14ac:dyDescent="0.25">
      <c r="A7" t="str">
        <f>AUTRES!A6</f>
        <v>RISKY BUSINESS</v>
      </c>
      <c r="B7">
        <f>AUTRES!B6</f>
        <v>0</v>
      </c>
      <c r="C7">
        <f>AUTRES!C6</f>
        <v>0</v>
      </c>
      <c r="D7">
        <f>AUTRES!D6</f>
        <v>0</v>
      </c>
      <c r="E7" s="5">
        <f>AUTRES!E6</f>
        <v>0</v>
      </c>
      <c r="F7" t="str">
        <f>AUTRES!F6</f>
        <v>autres</v>
      </c>
    </row>
    <row r="8" spans="1:6" x14ac:dyDescent="0.25">
      <c r="A8" t="str">
        <f>AUTRES!A7</f>
        <v>FRENCH DRESSING</v>
      </c>
      <c r="B8">
        <f>AUTRES!B7</f>
        <v>0</v>
      </c>
      <c r="C8">
        <f>AUTRES!C7</f>
        <v>0</v>
      </c>
      <c r="D8">
        <f>AUTRES!D7</f>
        <v>0</v>
      </c>
      <c r="E8" s="5">
        <f>AUTRES!E7</f>
        <v>0</v>
      </c>
      <c r="F8" t="str">
        <f>AUTRES!F7</f>
        <v>autres</v>
      </c>
    </row>
    <row r="9" spans="1:6" x14ac:dyDescent="0.25">
      <c r="A9" t="e">
        <f>AUTRES!#REF!</f>
        <v>#REF!</v>
      </c>
      <c r="B9" t="e">
        <f>AUTRES!#REF!</f>
        <v>#REF!</v>
      </c>
      <c r="C9" t="e">
        <f>AUTRES!#REF!</f>
        <v>#REF!</v>
      </c>
      <c r="D9" t="e">
        <f>AUTRES!#REF!</f>
        <v>#REF!</v>
      </c>
      <c r="E9" s="5" t="e">
        <f>AUTRES!#REF!</f>
        <v>#REF!</v>
      </c>
      <c r="F9" t="e">
        <f>AUTRES!#REF!</f>
        <v>#REF!</v>
      </c>
    </row>
    <row r="10" spans="1:6" x14ac:dyDescent="0.25">
      <c r="A10" t="e">
        <f>AUTRES!#REF!</f>
        <v>#REF!</v>
      </c>
      <c r="B10" t="e">
        <f>AUTRES!#REF!</f>
        <v>#REF!</v>
      </c>
      <c r="C10" t="e">
        <f>AUTRES!#REF!</f>
        <v>#REF!</v>
      </c>
      <c r="D10" t="e">
        <f>AUTRES!#REF!</f>
        <v>#REF!</v>
      </c>
      <c r="E10" s="5" t="e">
        <f>AUTRES!#REF!</f>
        <v>#REF!</v>
      </c>
      <c r="F10" t="e">
        <f>AUTRES!#REF!</f>
        <v>#REF!</v>
      </c>
    </row>
    <row r="11" spans="1:6" x14ac:dyDescent="0.25">
      <c r="A11" t="e">
        <f>ARTE!#REF!</f>
        <v>#REF!</v>
      </c>
      <c r="B11" t="e">
        <f>ARTE!#REF!</f>
        <v>#REF!</v>
      </c>
      <c r="C11" t="e">
        <f>ARTE!#REF!</f>
        <v>#REF!</v>
      </c>
      <c r="D11" t="e">
        <f>ARTE!#REF!</f>
        <v>#REF!</v>
      </c>
      <c r="E11" s="5" t="e">
        <f>ARTE!#REF!</f>
        <v>#REF!</v>
      </c>
      <c r="F11" t="e">
        <f>ARTE!#REF!</f>
        <v>#REF!</v>
      </c>
    </row>
    <row r="12" spans="1:6" x14ac:dyDescent="0.25">
      <c r="A12" t="e">
        <f>ARTE!#REF!</f>
        <v>#REF!</v>
      </c>
      <c r="B12" t="e">
        <f>ARTE!#REF!</f>
        <v>#REF!</v>
      </c>
      <c r="C12" t="e">
        <f>ARTE!#REF!</f>
        <v>#REF!</v>
      </c>
      <c r="D12" t="e">
        <f>ARTE!#REF!</f>
        <v>#REF!</v>
      </c>
      <c r="E12" s="5" t="e">
        <f>ARTE!#REF!</f>
        <v>#REF!</v>
      </c>
      <c r="F12" t="e">
        <f>ARTE!#REF!</f>
        <v>#REF!</v>
      </c>
    </row>
    <row r="13" spans="1:6" x14ac:dyDescent="0.25">
      <c r="A13" t="e">
        <f>ARTE!#REF!</f>
        <v>#REF!</v>
      </c>
      <c r="B13" t="e">
        <f>ARTE!#REF!</f>
        <v>#REF!</v>
      </c>
      <c r="C13" t="e">
        <f>ARTE!#REF!</f>
        <v>#REF!</v>
      </c>
      <c r="D13" t="e">
        <f>ARTE!#REF!</f>
        <v>#REF!</v>
      </c>
      <c r="E13" s="5" t="e">
        <f>ARTE!#REF!</f>
        <v>#REF!</v>
      </c>
      <c r="F13" t="e">
        <f>ARTE!#REF!</f>
        <v>#REF!</v>
      </c>
    </row>
    <row r="14" spans="1:6" x14ac:dyDescent="0.25">
      <c r="A14" t="e">
        <f>ARTE!#REF!</f>
        <v>#REF!</v>
      </c>
      <c r="B14" t="e">
        <f>ARTE!#REF!</f>
        <v>#REF!</v>
      </c>
      <c r="C14" t="e">
        <f>ARTE!#REF!</f>
        <v>#REF!</v>
      </c>
      <c r="D14" t="e">
        <f>ARTE!#REF!</f>
        <v>#REF!</v>
      </c>
      <c r="E14" s="5" t="e">
        <f>ARTE!#REF!</f>
        <v>#REF!</v>
      </c>
      <c r="F14" t="e">
        <f>ARTE!#REF!</f>
        <v>#REF!</v>
      </c>
    </row>
    <row r="15" spans="1:6" x14ac:dyDescent="0.25">
      <c r="A15" t="e">
        <f>ARTE!#REF!</f>
        <v>#REF!</v>
      </c>
      <c r="B15" t="e">
        <f>ARTE!#REF!</f>
        <v>#REF!</v>
      </c>
      <c r="C15" t="e">
        <f>ARTE!#REF!</f>
        <v>#REF!</v>
      </c>
      <c r="D15" t="e">
        <f>ARTE!#REF!</f>
        <v>#REF!</v>
      </c>
      <c r="E15" s="5" t="e">
        <f>ARTE!#REF!</f>
        <v>#REF!</v>
      </c>
      <c r="F15" t="e">
        <f>ARTE!#REF!</f>
        <v>#REF!</v>
      </c>
    </row>
    <row r="16" spans="1:6" x14ac:dyDescent="0.25">
      <c r="A16" t="e">
        <f>ARTE!#REF!</f>
        <v>#REF!</v>
      </c>
      <c r="B16" t="e">
        <f>ARTE!#REF!</f>
        <v>#REF!</v>
      </c>
      <c r="C16" t="e">
        <f>ARTE!#REF!</f>
        <v>#REF!</v>
      </c>
      <c r="D16" t="e">
        <f>ARTE!#REF!</f>
        <v>#REF!</v>
      </c>
      <c r="E16" s="5" t="e">
        <f>ARTE!#REF!</f>
        <v>#REF!</v>
      </c>
      <c r="F16" t="e">
        <f>ARTE!#REF!</f>
        <v>#REF!</v>
      </c>
    </row>
    <row r="17" spans="1:6" x14ac:dyDescent="0.25">
      <c r="A17" t="e">
        <f>ARTE!#REF!</f>
        <v>#REF!</v>
      </c>
      <c r="B17" t="e">
        <f>ARTE!#REF!</f>
        <v>#REF!</v>
      </c>
      <c r="C17" t="e">
        <f>ARTE!#REF!</f>
        <v>#REF!</v>
      </c>
      <c r="D17" t="e">
        <f>ARTE!#REF!</f>
        <v>#REF!</v>
      </c>
      <c r="E17" s="5" t="e">
        <f>ARTE!#REF!</f>
        <v>#REF!</v>
      </c>
      <c r="F17" t="e">
        <f>ARTE!#REF!</f>
        <v>#REF!</v>
      </c>
    </row>
    <row r="18" spans="1:6" x14ac:dyDescent="0.25">
      <c r="A18" t="str">
        <f>ARTE!A6</f>
        <v>BAKARI</v>
      </c>
      <c r="B18">
        <f>ARTE!B6</f>
        <v>0</v>
      </c>
      <c r="C18">
        <f>ARTE!C6</f>
        <v>0</v>
      </c>
      <c r="D18">
        <f>ARTE!D6</f>
        <v>0</v>
      </c>
      <c r="E18" s="5">
        <f>ARTE!E6</f>
        <v>0</v>
      </c>
      <c r="F18" t="str">
        <f>ARTE!F6</f>
        <v>Arte</v>
      </c>
    </row>
    <row r="19" spans="1:6" x14ac:dyDescent="0.25">
      <c r="A19" t="str">
        <f>ARTE!A7</f>
        <v>MOMENTUM</v>
      </c>
      <c r="B19">
        <f>ARTE!B7</f>
        <v>0</v>
      </c>
      <c r="C19">
        <f>ARTE!C7</f>
        <v>0</v>
      </c>
      <c r="D19">
        <f>ARTE!D7</f>
        <v>0</v>
      </c>
      <c r="E19" s="5">
        <f>ARTE!E7</f>
        <v>0</v>
      </c>
      <c r="F19" t="str">
        <f>ARTE!F7</f>
        <v>Arte</v>
      </c>
    </row>
    <row r="20" spans="1:6" x14ac:dyDescent="0.25">
      <c r="A20" t="str">
        <f>ARTE!A8</f>
        <v>EXTRAVAGENCE</v>
      </c>
      <c r="B20">
        <f>ARTE!B8</f>
        <v>0</v>
      </c>
      <c r="C20">
        <f>ARTE!C8</f>
        <v>0</v>
      </c>
      <c r="D20">
        <f>ARTE!D8</f>
        <v>0</v>
      </c>
      <c r="E20" s="5" t="str">
        <f>ARTE!E8</f>
        <v>x</v>
      </c>
      <c r="F20" t="str">
        <f>ARTE!F8</f>
        <v>Arte</v>
      </c>
    </row>
    <row r="21" spans="1:6" x14ac:dyDescent="0.25">
      <c r="A21" t="str">
        <f>ARTE!A9</f>
        <v>TROPICALIA</v>
      </c>
      <c r="B21">
        <f>ARTE!B9</f>
        <v>0</v>
      </c>
      <c r="C21">
        <f>ARTE!C9</f>
        <v>0</v>
      </c>
      <c r="D21">
        <f>ARTE!D9</f>
        <v>0</v>
      </c>
      <c r="E21" s="5" t="str">
        <f>ARTE!E9</f>
        <v>x</v>
      </c>
      <c r="F21" t="str">
        <f>ARTE!F9</f>
        <v>Arte</v>
      </c>
    </row>
    <row r="22" spans="1:6" x14ac:dyDescent="0.25">
      <c r="A22" t="str">
        <f>ARTE!A10</f>
        <v>POETICA</v>
      </c>
      <c r="B22">
        <f>ARTE!B10</f>
        <v>0</v>
      </c>
      <c r="C22">
        <f>ARTE!C10</f>
        <v>0</v>
      </c>
      <c r="D22">
        <f>ARTE!D10</f>
        <v>0</v>
      </c>
      <c r="E22" s="5" t="str">
        <f>ARTE!E10</f>
        <v>x</v>
      </c>
      <c r="F22" t="str">
        <f>ARTE!F10</f>
        <v>Arte</v>
      </c>
    </row>
    <row r="23" spans="1:6" x14ac:dyDescent="0.25">
      <c r="A23" s="2">
        <f>SUBTOTAL(103,Tableau4551[Collection])</f>
        <v>16</v>
      </c>
      <c r="B23" s="2">
        <f>SUBTOTAL(103,Tableau4551[Nom emprunt])</f>
        <v>16</v>
      </c>
      <c r="C23" s="2">
        <f>SUBTOTAL(103,Tableau4551[Prénom])</f>
        <v>16</v>
      </c>
      <c r="D23" s="2">
        <f>SUBTOTAL(103,Tableau4551[Date])</f>
        <v>16</v>
      </c>
      <c r="E23" s="6">
        <f>SUBTOTAL(103,Tableau4551[Empruntée])</f>
        <v>16</v>
      </c>
      <c r="F23" s="2">
        <f>SUBTOTAL(103,Tableau4551[marque])</f>
        <v>16</v>
      </c>
    </row>
  </sheetData>
  <mergeCells count="1">
    <mergeCell ref="B1:F2"/>
  </mergeCells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5:F7"/>
  <sheetViews>
    <sheetView workbookViewId="0">
      <selection activeCell="A8" sqref="A8:XFD9"/>
    </sheetView>
  </sheetViews>
  <sheetFormatPr baseColWidth="10" defaultRowHeight="13.8" x14ac:dyDescent="0.25"/>
  <cols>
    <col min="1" max="1" width="28.3984375" customWidth="1"/>
    <col min="2" max="2" width="14.796875" customWidth="1"/>
    <col min="3" max="3" width="14.296875" customWidth="1"/>
    <col min="4" max="4" width="15.796875" customWidth="1"/>
  </cols>
  <sheetData>
    <row r="5" spans="1:6" x14ac:dyDescent="0.25">
      <c r="A5" t="s">
        <v>4</v>
      </c>
      <c r="B5" t="s">
        <v>1</v>
      </c>
      <c r="C5" t="s">
        <v>2</v>
      </c>
      <c r="D5" t="s">
        <v>3</v>
      </c>
      <c r="E5" t="s">
        <v>11</v>
      </c>
      <c r="F5" t="s">
        <v>13</v>
      </c>
    </row>
    <row r="6" spans="1:6" x14ac:dyDescent="0.25">
      <c r="A6" t="s">
        <v>9</v>
      </c>
      <c r="F6" t="s">
        <v>14</v>
      </c>
    </row>
    <row r="7" spans="1:6" x14ac:dyDescent="0.25">
      <c r="A7" t="s">
        <v>10</v>
      </c>
      <c r="F7" t="s">
        <v>14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1"/>
  <sheetViews>
    <sheetView workbookViewId="0">
      <selection activeCell="H15" sqref="H15"/>
    </sheetView>
  </sheetViews>
  <sheetFormatPr baseColWidth="10" defaultRowHeight="13.8" x14ac:dyDescent="0.25"/>
  <cols>
    <col min="1" max="1" width="24.5" customWidth="1"/>
    <col min="2" max="2" width="14.3984375" customWidth="1"/>
    <col min="5" max="5" width="13.59765625" customWidth="1"/>
  </cols>
  <sheetData>
    <row r="1" spans="1:6" ht="14.4" customHeight="1" x14ac:dyDescent="0.25">
      <c r="A1" s="1"/>
      <c r="B1" s="1"/>
      <c r="C1" s="1"/>
    </row>
    <row r="2" spans="1:6" ht="14.4" customHeight="1" x14ac:dyDescent="0.25">
      <c r="A2" s="1"/>
      <c r="B2" s="1"/>
      <c r="C2" s="1"/>
    </row>
    <row r="3" spans="1:6" ht="14.4" customHeight="1" x14ac:dyDescent="0.25">
      <c r="A3" s="1"/>
      <c r="B3" s="1"/>
      <c r="C3" s="1"/>
    </row>
    <row r="4" spans="1:6" ht="14.4" customHeight="1" x14ac:dyDescent="0.25">
      <c r="A4" s="1"/>
      <c r="B4" s="1"/>
      <c r="C4" s="1"/>
    </row>
    <row r="5" spans="1:6" x14ac:dyDescent="0.25">
      <c r="A5" t="s">
        <v>4</v>
      </c>
      <c r="B5" t="s">
        <v>1</v>
      </c>
      <c r="C5" t="s">
        <v>2</v>
      </c>
      <c r="D5" t="s">
        <v>3</v>
      </c>
      <c r="E5" t="s">
        <v>11</v>
      </c>
      <c r="F5" t="s">
        <v>15</v>
      </c>
    </row>
    <row r="6" spans="1:6" x14ac:dyDescent="0.25">
      <c r="A6" t="s">
        <v>5</v>
      </c>
      <c r="F6" t="s">
        <v>12</v>
      </c>
    </row>
    <row r="7" spans="1:6" x14ac:dyDescent="0.25">
      <c r="A7" t="s">
        <v>7</v>
      </c>
      <c r="F7" t="s">
        <v>12</v>
      </c>
    </row>
    <row r="8" spans="1:6" x14ac:dyDescent="0.25">
      <c r="A8" s="2" t="s">
        <v>19</v>
      </c>
      <c r="E8" t="s">
        <v>6</v>
      </c>
      <c r="F8" t="s">
        <v>12</v>
      </c>
    </row>
    <row r="9" spans="1:6" x14ac:dyDescent="0.25">
      <c r="A9" s="2" t="s">
        <v>0</v>
      </c>
      <c r="E9" t="s">
        <v>6</v>
      </c>
      <c r="F9" t="s">
        <v>12</v>
      </c>
    </row>
    <row r="10" spans="1:6" x14ac:dyDescent="0.25">
      <c r="A10" s="2" t="s">
        <v>8</v>
      </c>
      <c r="E10" t="s">
        <v>6</v>
      </c>
      <c r="F10" t="s">
        <v>12</v>
      </c>
    </row>
    <row r="11" spans="1:6" x14ac:dyDescent="0.25">
      <c r="A11" s="2" t="s">
        <v>20</v>
      </c>
      <c r="B11" t="s">
        <v>21</v>
      </c>
      <c r="E11" t="s">
        <v>6</v>
      </c>
      <c r="F11" t="s">
        <v>12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RESUME</vt:lpstr>
      <vt:lpstr>AUTRES</vt:lpstr>
      <vt:lpstr>ARTE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Hausseguy</dc:creator>
  <cp:lastModifiedBy>Aurélien Hausseguy</cp:lastModifiedBy>
  <cp:lastPrinted>2015-07-23T08:19:13Z</cp:lastPrinted>
  <dcterms:created xsi:type="dcterms:W3CDTF">2015-07-20T06:33:20Z</dcterms:created>
  <dcterms:modified xsi:type="dcterms:W3CDTF">2015-07-23T13:24:15Z</dcterms:modified>
</cp:coreProperties>
</file>