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480" windowWidth="13020" windowHeight="7665"/>
  </bookViews>
  <sheets>
    <sheet name="Recueil besoins" sheetId="15" r:id="rId1"/>
    <sheet name="Données" sheetId="19" r:id="rId2"/>
  </sheets>
  <definedNames>
    <definedName name="NOM">#REF!</definedName>
    <definedName name="PRIMA_MANCHE_ET_ATLANTIQUE_TSC_1">#REF!</definedName>
    <definedName name="QTE">#REF!</definedName>
    <definedName name="_xlnm.Print_Area" localSheetId="0">'Recueil besoins'!$A$1:$H$115</definedName>
  </definedNames>
  <calcPr calcId="145621"/>
</workbook>
</file>

<file path=xl/calcChain.xml><?xml version="1.0" encoding="utf-8"?>
<calcChain xmlns="http://schemas.openxmlformats.org/spreadsheetml/2006/main">
  <c r="H71" i="15" l="1"/>
  <c r="G66" i="15"/>
  <c r="H59" i="15"/>
  <c r="F85" i="15" l="1"/>
  <c r="F45" i="15"/>
  <c r="F103" i="15" l="1"/>
  <c r="B92" i="15"/>
  <c r="B91" i="15"/>
  <c r="B90" i="15"/>
  <c r="B88" i="15"/>
  <c r="D87" i="15"/>
  <c r="G83" i="15" l="1"/>
  <c r="H82" i="15"/>
  <c r="G80" i="15"/>
  <c r="G81" i="15"/>
  <c r="G79" i="15"/>
  <c r="H78" i="15"/>
  <c r="H77" i="15"/>
  <c r="H76" i="15"/>
  <c r="G75" i="15"/>
  <c r="H74" i="15"/>
  <c r="H73" i="15"/>
  <c r="H72" i="15"/>
  <c r="H69" i="15"/>
  <c r="H65" i="15"/>
  <c r="H64" i="15"/>
  <c r="G68" i="15"/>
  <c r="G67" i="15"/>
  <c r="G63" i="15"/>
  <c r="G62" i="15"/>
  <c r="G61" i="15"/>
  <c r="H60" i="15"/>
  <c r="G58" i="15"/>
  <c r="H57" i="15"/>
  <c r="H56" i="15"/>
  <c r="H55" i="15"/>
  <c r="G54" i="15"/>
  <c r="H53" i="15"/>
  <c r="H52" i="15"/>
  <c r="H51" i="15"/>
  <c r="F18" i="15"/>
  <c r="G18" i="15"/>
  <c r="H18" i="15"/>
  <c r="E18" i="15"/>
  <c r="C18" i="15"/>
  <c r="C19" i="15" l="1"/>
  <c r="F92" i="15" l="1"/>
  <c r="F88" i="15"/>
</calcChain>
</file>

<file path=xl/comments1.xml><?xml version="1.0" encoding="utf-8"?>
<comments xmlns="http://schemas.openxmlformats.org/spreadsheetml/2006/main">
  <authors>
    <author>Mercier, Mr. T. (Thomas)</author>
  </authors>
  <commentList>
    <comment ref="H1" authorId="0">
      <text>
        <r>
          <rPr>
            <b/>
            <sz val="9"/>
            <color indexed="81"/>
            <rFont val="Tahoma"/>
            <family val="2"/>
          </rPr>
          <t>Type de travaux</t>
        </r>
      </text>
    </comment>
    <comment ref="H2" authorId="0">
      <text>
        <r>
          <rPr>
            <b/>
            <sz val="9"/>
            <color indexed="81"/>
            <rFont val="Tahoma"/>
            <family val="2"/>
          </rPr>
          <t>Interlocuteurs concernés</t>
        </r>
        <r>
          <rPr>
            <sz val="9"/>
            <color indexed="81"/>
            <rFont val="Tahoma"/>
            <family val="2"/>
          </rPr>
          <t xml:space="preserve">
</t>
        </r>
      </text>
    </comment>
    <comment ref="B4" authorId="0">
      <text>
        <r>
          <rPr>
            <b/>
            <sz val="9"/>
            <color indexed="81"/>
            <rFont val="Tahoma"/>
            <family val="2"/>
          </rPr>
          <t>Situation du projet et contacts</t>
        </r>
        <r>
          <rPr>
            <sz val="9"/>
            <color indexed="81"/>
            <rFont val="Tahoma"/>
            <family val="2"/>
          </rPr>
          <t xml:space="preserve">
</t>
        </r>
      </text>
    </comment>
    <comment ref="H12" authorId="0">
      <text>
        <r>
          <rPr>
            <b/>
            <sz val="9"/>
            <color indexed="81"/>
            <rFont val="Tahoma"/>
            <family val="2"/>
          </rPr>
          <t>Données techniques et administratives du projet</t>
        </r>
        <r>
          <rPr>
            <sz val="9"/>
            <color indexed="81"/>
            <rFont val="Tahoma"/>
            <family val="2"/>
          </rPr>
          <t xml:space="preserve">
</t>
        </r>
      </text>
    </comment>
    <comment ref="F45" authorId="0">
      <text>
        <r>
          <rPr>
            <b/>
            <sz val="9"/>
            <color indexed="81"/>
            <rFont val="Tahoma"/>
            <family val="2"/>
          </rPr>
          <t>Validation du demandeur</t>
        </r>
        <r>
          <rPr>
            <sz val="9"/>
            <color indexed="81"/>
            <rFont val="Tahoma"/>
            <family val="2"/>
          </rPr>
          <t xml:space="preserve">
</t>
        </r>
      </text>
    </comment>
    <comment ref="H49" authorId="0">
      <text>
        <r>
          <rPr>
            <b/>
            <sz val="9"/>
            <color indexed="81"/>
            <rFont val="Tahoma"/>
            <family val="2"/>
          </rPr>
          <t>Le tableau est identique à celui des CGV (les coches noires sont les valeurs par défaut)
En cas de modification d'une ligne, supprimer la coche désirée. La prise en charge des travaux s'en verra automatiquement modifiée</t>
        </r>
      </text>
    </comment>
    <comment ref="F85" authorId="0">
      <text>
        <r>
          <rPr>
            <b/>
            <sz val="9"/>
            <color indexed="81"/>
            <rFont val="Tahoma"/>
            <family val="2"/>
          </rPr>
          <t>Validation du demandeur</t>
        </r>
        <r>
          <rPr>
            <sz val="9"/>
            <color indexed="81"/>
            <rFont val="Tahoma"/>
            <family val="2"/>
          </rPr>
          <t xml:space="preserve">
</t>
        </r>
      </text>
    </comment>
  </commentList>
</comments>
</file>

<file path=xl/sharedStrings.xml><?xml version="1.0" encoding="utf-8"?>
<sst xmlns="http://schemas.openxmlformats.org/spreadsheetml/2006/main" count="311" uniqueCount="251">
  <si>
    <t>Travaux neufs</t>
  </si>
  <si>
    <t>Plan de masse avec position des réseaux secs</t>
  </si>
  <si>
    <t>Format</t>
  </si>
  <si>
    <t>Type de stockage</t>
  </si>
  <si>
    <t>Permission de voirie signée par la mairie</t>
  </si>
  <si>
    <t>Zone d'implantation PCET définie</t>
  </si>
  <si>
    <t>Nom du projet :</t>
  </si>
  <si>
    <t>Adresse du chantier :</t>
  </si>
  <si>
    <t>Commune :</t>
  </si>
  <si>
    <t>Département :</t>
  </si>
  <si>
    <t>Nom du MOa :</t>
  </si>
  <si>
    <t>Raccordement stockage :</t>
  </si>
  <si>
    <t>Compteurs et mise en place :</t>
  </si>
  <si>
    <t>Divers stockage (terrassement, dallage, etc…) :</t>
  </si>
  <si>
    <t>Divers réseau (terrassement tranchée, etc…) :</t>
  </si>
  <si>
    <t>Aménagement stockage (clôture, enrochement) :</t>
  </si>
  <si>
    <t>INVESTISSEMENT</t>
  </si>
  <si>
    <t>CHARGE</t>
  </si>
  <si>
    <t>Nom du RTR :</t>
  </si>
  <si>
    <t xml:space="preserve">Téléphone : </t>
  </si>
  <si>
    <t xml:space="preserve">Mail : </t>
  </si>
  <si>
    <t>TOTAL :</t>
  </si>
  <si>
    <t>Etablit le :</t>
  </si>
  <si>
    <t>Par :</t>
  </si>
  <si>
    <t xml:space="preserve">Etablit le : </t>
  </si>
  <si>
    <t>DOE + MŒ déléguée :</t>
  </si>
  <si>
    <t>COMMENTAIRE</t>
  </si>
  <si>
    <t xml:space="preserve">                    </t>
  </si>
  <si>
    <t>Type d'habitation</t>
  </si>
  <si>
    <t>Nbre de ML de Canalisation entre Sortie Stockage et l'OCG du bâtiment le plus éloigné :</t>
  </si>
  <si>
    <t>Nbre Total de ML de Canalisation réseau :</t>
  </si>
  <si>
    <t>Nbre Total de pénétration :</t>
  </si>
  <si>
    <t>Nom du RCCC/RSH :</t>
  </si>
  <si>
    <t xml:space="preserve"> Nom du MOe :</t>
  </si>
  <si>
    <t>Répartition par bâtiment</t>
  </si>
  <si>
    <t>Bât 1</t>
  </si>
  <si>
    <t>Bât 2</t>
  </si>
  <si>
    <t>Bât 3</t>
  </si>
  <si>
    <t>Bât 4</t>
  </si>
  <si>
    <t>Nombre d'installation intérieure</t>
  </si>
  <si>
    <t>B. Hammermuller</t>
  </si>
  <si>
    <t>D. Ferrigno</t>
  </si>
  <si>
    <t>P. Mallet</t>
  </si>
  <si>
    <t>S. Caracena</t>
  </si>
  <si>
    <t>JM. Gazzini</t>
  </si>
  <si>
    <t>T. Faes</t>
  </si>
  <si>
    <t>B. Girard</t>
  </si>
  <si>
    <t>Pression chaudière (mbar)</t>
  </si>
  <si>
    <t>RTR</t>
  </si>
  <si>
    <t>Département</t>
  </si>
  <si>
    <t>Téléphone :</t>
  </si>
  <si>
    <t>Mail :</t>
  </si>
  <si>
    <t>2A</t>
  </si>
  <si>
    <t>2B</t>
  </si>
  <si>
    <t xml:space="preserve">                      </t>
  </si>
  <si>
    <t xml:space="preserve">         </t>
  </si>
  <si>
    <t>Pression chaudière</t>
  </si>
  <si>
    <t>Puissance nominale chaudière (kW)</t>
  </si>
  <si>
    <t>Nombre de citerne</t>
  </si>
  <si>
    <t>Type de coffret</t>
  </si>
  <si>
    <t>Positionnement coffret de comptage/OCG</t>
  </si>
  <si>
    <t>Ain-01</t>
  </si>
  <si>
    <t>Aisne-02</t>
  </si>
  <si>
    <t>Allier-03</t>
  </si>
  <si>
    <t>Alpes de Hautes-Provence-04</t>
  </si>
  <si>
    <t>Hautes-Alpes-05</t>
  </si>
  <si>
    <t>Alpes-Maritimes-06</t>
  </si>
  <si>
    <t>Ardèche-07</t>
  </si>
  <si>
    <t>Ardennes-08</t>
  </si>
  <si>
    <t>Ariège-09</t>
  </si>
  <si>
    <t>Aube-10</t>
  </si>
  <si>
    <t>Aude-11</t>
  </si>
  <si>
    <t>Aveyron-12</t>
  </si>
  <si>
    <t>Bouches-du-Rhône-13</t>
  </si>
  <si>
    <t>Calvados-14</t>
  </si>
  <si>
    <t>Cantal-15</t>
  </si>
  <si>
    <t>Charente-16</t>
  </si>
  <si>
    <t>Charente-Maritime-17</t>
  </si>
  <si>
    <t>Cher-18</t>
  </si>
  <si>
    <t>Corrèze-19</t>
  </si>
  <si>
    <t>Corse-du-Sud-2A</t>
  </si>
  <si>
    <t>Haute-Corse-2B</t>
  </si>
  <si>
    <t>Côte-d'Or-21</t>
  </si>
  <si>
    <t>Côtes d'Armor-22</t>
  </si>
  <si>
    <t>Creuse-23</t>
  </si>
  <si>
    <t>Dordogne-24</t>
  </si>
  <si>
    <t>Doubs-25</t>
  </si>
  <si>
    <t>Drôme-26</t>
  </si>
  <si>
    <t>Eure-27</t>
  </si>
  <si>
    <t>Eure-et-Loir-28</t>
  </si>
  <si>
    <t>Finistère-29</t>
  </si>
  <si>
    <t>Gard-30</t>
  </si>
  <si>
    <t>Haute-Garonne-31</t>
  </si>
  <si>
    <t>Gers-32</t>
  </si>
  <si>
    <t>Gironde-33</t>
  </si>
  <si>
    <t>Hérault-34</t>
  </si>
  <si>
    <t>Ille-et-Vilaine-35</t>
  </si>
  <si>
    <t>Indre-36</t>
  </si>
  <si>
    <t>Indre-et-Loire-37</t>
  </si>
  <si>
    <t>Isère-38</t>
  </si>
  <si>
    <t>Jura-39</t>
  </si>
  <si>
    <t>Landes-40</t>
  </si>
  <si>
    <t>Loir-et-Cher-41</t>
  </si>
  <si>
    <t>Loire-42</t>
  </si>
  <si>
    <t>Haute-Loire-43</t>
  </si>
  <si>
    <t>Loire-Atlantique-44</t>
  </si>
  <si>
    <t>Loiret-45</t>
  </si>
  <si>
    <t>Lot-46</t>
  </si>
  <si>
    <t>Lot-et-Garonne-47</t>
  </si>
  <si>
    <t>Lozère-48</t>
  </si>
  <si>
    <t>Maine-et-Loire-49</t>
  </si>
  <si>
    <t>Manche-50</t>
  </si>
  <si>
    <t>Marne-51</t>
  </si>
  <si>
    <t>Haute-Marne-52</t>
  </si>
  <si>
    <t>Mayenne-53</t>
  </si>
  <si>
    <t>Meurthe-et-Moselle-54</t>
  </si>
  <si>
    <t>Meuse-55</t>
  </si>
  <si>
    <t>Morbihan-56</t>
  </si>
  <si>
    <t>Moselle-57</t>
  </si>
  <si>
    <t>Nièvre-58</t>
  </si>
  <si>
    <t>Nord-59</t>
  </si>
  <si>
    <t>Oise-60</t>
  </si>
  <si>
    <t>Orne-61</t>
  </si>
  <si>
    <t>Pas-de-Calais-62</t>
  </si>
  <si>
    <t>Puy-de-Dôme-63</t>
  </si>
  <si>
    <t>Pyrénées-Atlantiques-64</t>
  </si>
  <si>
    <t>Hautes-Pyrénées-65</t>
  </si>
  <si>
    <t>Pyrénées-Orientales-66</t>
  </si>
  <si>
    <t>Bas-Rhin-67</t>
  </si>
  <si>
    <t>Haut-Rhin-68</t>
  </si>
  <si>
    <t>Rhône-69</t>
  </si>
  <si>
    <t>Haute-Saône-70</t>
  </si>
  <si>
    <t>Saône-et-Loire-71</t>
  </si>
  <si>
    <t>Sarthe-72</t>
  </si>
  <si>
    <t>Savoie-73</t>
  </si>
  <si>
    <t>Haute-Savoie-74</t>
  </si>
  <si>
    <t>Paris-75</t>
  </si>
  <si>
    <t>Seine-Maritime-76</t>
  </si>
  <si>
    <t>Seine-et-Marne-77</t>
  </si>
  <si>
    <t>Yvelines-78</t>
  </si>
  <si>
    <t>Deux-Sèvres-79</t>
  </si>
  <si>
    <t>Somme-80</t>
  </si>
  <si>
    <t>Tarn-81</t>
  </si>
  <si>
    <t>Tarn-et-Garonne-82</t>
  </si>
  <si>
    <t>Var-83</t>
  </si>
  <si>
    <t>Vaucluse-84</t>
  </si>
  <si>
    <t>Vendée-85</t>
  </si>
  <si>
    <t>Vienne-86</t>
  </si>
  <si>
    <t>Haute-Vienne-87</t>
  </si>
  <si>
    <t>Vosges-88</t>
  </si>
  <si>
    <t>Yonne-89</t>
  </si>
  <si>
    <t>Territoire-de-Belfort-90</t>
  </si>
  <si>
    <t>Essonne-91</t>
  </si>
  <si>
    <t>Hauts-de-Seine-92</t>
  </si>
  <si>
    <t>Seine-Saint-Denis-93</t>
  </si>
  <si>
    <t>Val-de-Marne-94</t>
  </si>
  <si>
    <t>Val-d'Oise-95</t>
  </si>
  <si>
    <t>Total puissance par typologie (kW)</t>
  </si>
  <si>
    <t>Total puissance projet (kW)</t>
  </si>
  <si>
    <t>Fourniture des crochets pour arrimage du stockage</t>
  </si>
  <si>
    <t>Client</t>
  </si>
  <si>
    <t>Primagaz</t>
  </si>
  <si>
    <t>x</t>
  </si>
  <si>
    <t>Remblaiement de la fouille</t>
  </si>
  <si>
    <t>Tableau de répartition de la prise en charge des travaux - Article 13 des CGV Primacompteur</t>
  </si>
  <si>
    <t>Pose des crochets</t>
  </si>
  <si>
    <t>Remblaiement de la fouille avec du sable de rivière avec certificat d'origine (citerne epoxy)</t>
  </si>
  <si>
    <t>Géotextile et gravier sur la zone de stockage</t>
  </si>
  <si>
    <t>Evacuation des terres excédentaires dans le cas de stockage enterré</t>
  </si>
  <si>
    <t>Fourniture du stockage</t>
  </si>
  <si>
    <t>Pose du stockage</t>
  </si>
  <si>
    <t>Jumelage citernes et poste de première détente</t>
  </si>
  <si>
    <t>Portail</t>
  </si>
  <si>
    <t>Cadenas</t>
  </si>
  <si>
    <t>Consignes de sécurité sur la zone de stockage</t>
  </si>
  <si>
    <t>Déclaration en préfecture du dépôt de gaz si réglementairement nécessaire</t>
  </si>
  <si>
    <t>Moyens de lutte contre l'incendie si réglementairement nécessaires</t>
  </si>
  <si>
    <t>STOCKAGE</t>
  </si>
  <si>
    <t>RESEAU</t>
  </si>
  <si>
    <t>Ouverture des tranchées du stockage vers le réseau</t>
  </si>
  <si>
    <t>Remblaiement des tranchées avec sable d'enrobage et grillage avertisseur</t>
  </si>
  <si>
    <t>Fourreaux pour le gaz et pour le câble de téléreport, dans les tranchées communes</t>
  </si>
  <si>
    <t>Fourreaux pour le gaz et pour le câble de téléreport, dans les passages sous voiries</t>
  </si>
  <si>
    <t>Altimétrie et alignement pour l'implantation des coffrets</t>
  </si>
  <si>
    <t>Réservation dans les murs en cas d'encastrement des coffrets</t>
  </si>
  <si>
    <t>Coffrets équipés : coupure-détente ou coupure-détente-comptage</t>
  </si>
  <si>
    <t>Compteurs (fourniture et pose)</t>
  </si>
  <si>
    <t>Réseau gaz depuis le stockage jusqu'aux coffrets, y compris mise en épreuvre</t>
  </si>
  <si>
    <t>Conduite montante en gaine technique dédiée au gaz dans les bâtiments collectif</t>
  </si>
  <si>
    <t>Mise en gaz du réseau</t>
  </si>
  <si>
    <t>Fouille du stockage enterré, suivant plans transmis</t>
  </si>
  <si>
    <t>Génie Civil du stockage enterré, suivant plans transmis</t>
  </si>
  <si>
    <t>Génie civil du stockage aérien, suivant plans transmis</t>
  </si>
  <si>
    <t>Désignation et repérage de l'altimétrie pour l'implantation du stockage</t>
  </si>
  <si>
    <t>Balisage de la zone de stockage (clôture réglementaire, arceaux, ...), suivant plans transmis</t>
  </si>
  <si>
    <t>Ouverture des tranchées communes pour le passage du réseau + lit de sable</t>
  </si>
  <si>
    <t>Recueil Besoins Client -</t>
  </si>
  <si>
    <t>Type de travaux</t>
  </si>
  <si>
    <t>Travaux de reprise réseau</t>
  </si>
  <si>
    <t>PV d'épreuve du réseau gaz</t>
  </si>
  <si>
    <t>Dossier de déclaration en préfecture si PCET&gt;6T</t>
  </si>
  <si>
    <t>CCI modèle 1 pour conduite à usage collectif</t>
  </si>
  <si>
    <t>CCI Modèle 2 pour installation intérieure</t>
  </si>
  <si>
    <t>CCI modèle 3 pour chaufferie collective</t>
  </si>
  <si>
    <t>Certificat ERP pour les 1,2,3 et 4ième catégorie</t>
  </si>
  <si>
    <t>Date de construction du réseau repris</t>
  </si>
  <si>
    <t>Plan de récolement du réseau gaz</t>
  </si>
  <si>
    <t>Attestation de conformité réseau visé par opérateur agréé</t>
  </si>
  <si>
    <t>Permission de voirie signée par la mairie si passage sous DP</t>
  </si>
  <si>
    <t>La demande de chiffrage dont les informations sont  synthétisées ci-avant est conforme aux éléments ci-dessous :</t>
  </si>
  <si>
    <t>Mise en place réseau et branchements :</t>
  </si>
  <si>
    <t>Chiffrage RTR (€ HT)</t>
  </si>
  <si>
    <t>Remarques RTR :</t>
  </si>
  <si>
    <t>T. Mercier</t>
  </si>
  <si>
    <t>Astreinte Sécurisation Urgence Réseau (€ HT) :</t>
  </si>
  <si>
    <t>Chiffrage -</t>
  </si>
  <si>
    <t>Tel</t>
  </si>
  <si>
    <t>Le Bourg</t>
  </si>
  <si>
    <t>Septème</t>
  </si>
  <si>
    <t>Capacité citerne</t>
  </si>
  <si>
    <t>1T</t>
  </si>
  <si>
    <t>1,6T</t>
  </si>
  <si>
    <t>1,75T</t>
  </si>
  <si>
    <t>3,2T</t>
  </si>
  <si>
    <t>5T</t>
  </si>
  <si>
    <t>12T</t>
  </si>
  <si>
    <t>25T</t>
  </si>
  <si>
    <t>35T</t>
  </si>
  <si>
    <t>50T</t>
  </si>
  <si>
    <t>Sortie citerne</t>
  </si>
  <si>
    <t>Industrielle</t>
  </si>
  <si>
    <t>Domestique</t>
  </si>
  <si>
    <t>Détendeur/Limiteur</t>
  </si>
  <si>
    <t>40 kg/h</t>
  </si>
  <si>
    <t>150 kg/h</t>
  </si>
  <si>
    <t>Raccord tuyauterie</t>
  </si>
  <si>
    <t>Cuivre</t>
  </si>
  <si>
    <t>Pehd</t>
  </si>
  <si>
    <t>Aucun</t>
  </si>
  <si>
    <t>Lotissement Les Allées Vertes</t>
  </si>
  <si>
    <t>Désignation prestations</t>
  </si>
  <si>
    <t>Pose de coffrets gaz (coupure/détente ou coupure/détente/comptage)</t>
  </si>
  <si>
    <t>Mise en épreuve des tuyauteries construites</t>
  </si>
  <si>
    <t>Réception</t>
  </si>
  <si>
    <t>Sans réserve</t>
  </si>
  <si>
    <t>Avec réserve</t>
  </si>
  <si>
    <t>Nombre de stockage/N° PV</t>
  </si>
  <si>
    <t>Mise en œuvre de conduites gaz enterrées</t>
  </si>
  <si>
    <t>Réalisation du jumelage des citernes</t>
  </si>
  <si>
    <t>Géoréférencement de l'ouvrage et production du plan correspondant</t>
  </si>
  <si>
    <t>Réservation pour fourreau de téléreport dans la remontée en coffret</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</si>
</sst>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44" formatCode="_-* #,##0.00\ &quot;€&quot;_-;\-* #,##0.00\ &quot;€&quot;_-;_-* &quot;-&quot;??\ &quot;€&quot;_-;_-@_-"/>
    <numFmt numFmtId="164" formatCode="_-* #,##0\ _F_-;\-* #,##0\ _F_-;_-* &quot;-&quot;\ _F_-;_-@_-"/>
    <numFmt numFmtId="165" formatCode="_-* #,##0.00\ [$€-1]_-;\-* #,##0.00\ [$€-1]_-;_-* &quot;-&quot;??\ [$€-1]_-"/>
    <numFmt numFmtId="166" formatCode="#,##0\ [$m3]"/>
    <numFmt numFmtId="167" formatCode="00"/>
    <numFmt numFmtId="168" formatCode="#,##0.00_ ;\-#,##0.00\ "/>
    <numFmt numFmtId="169" formatCode="0000000000"/>
    <numFmt numFmtId="170" formatCode="m/d/yyyy;@"/>
  </numFmts>
  <fonts count="16" x14ac:knownFonts="1">
    <font>
      <sz val="11"/>
      <color theme="1"/>
      <name val="Calibri"/>
      <family val="2"/>
      <scheme val="minor"/>
    </font>
    <font>
      <b/>
      <sz val="11"/>
      <color theme="1"/>
      <name val="Calibri"/>
      <family val="2"/>
      <scheme val="minor"/>
    </font>
    <font>
      <b/>
      <sz val="14"/>
      <color theme="1"/>
      <name val="Calibri"/>
      <family val="2"/>
      <scheme val="minor"/>
    </font>
    <font>
      <sz val="10"/>
      <name val="Arial"/>
      <family val="2"/>
    </font>
    <font>
      <sz val="11"/>
      <color theme="1"/>
      <name val="Calibri"/>
      <family val="2"/>
      <scheme val="minor"/>
    </font>
    <font>
      <sz val="11"/>
      <color rgb="FF000000"/>
      <name val="Calibri"/>
      <family val="2"/>
    </font>
    <font>
      <u/>
      <sz val="7.5"/>
      <color indexed="12"/>
      <name val="Arial"/>
      <family val="2"/>
    </font>
    <font>
      <sz val="11"/>
      <color rgb="FFFF0000"/>
      <name val="Calibri"/>
      <family val="2"/>
      <scheme val="minor"/>
    </font>
    <font>
      <i/>
      <sz val="11"/>
      <color theme="1"/>
      <name val="Calibri"/>
      <family val="2"/>
      <scheme val="minor"/>
    </font>
    <font>
      <sz val="9"/>
      <color indexed="81"/>
      <name val="Tahoma"/>
      <family val="2"/>
    </font>
    <font>
      <b/>
      <sz val="9"/>
      <color indexed="81"/>
      <name val="Tahoma"/>
      <family val="2"/>
    </font>
    <font>
      <sz val="9"/>
      <color theme="1"/>
      <name val="Arial"/>
      <family val="2"/>
    </font>
    <font>
      <b/>
      <sz val="14"/>
      <color rgb="FF0070C0"/>
      <name val="Calibri"/>
      <family val="2"/>
      <scheme val="minor"/>
    </font>
    <font>
      <b/>
      <i/>
      <sz val="11"/>
      <name val="Calibri"/>
      <family val="2"/>
      <scheme val="minor"/>
    </font>
    <font>
      <b/>
      <sz val="11"/>
      <color rgb="FFFF0000"/>
      <name val="Calibri"/>
      <family val="2"/>
      <scheme val="minor"/>
    </font>
    <font>
      <sz val="10"/>
      <name val="Berlin Sans FB"/>
      <family val="2"/>
    </font>
  </fonts>
  <fills count="5">
    <fill>
      <patternFill patternType="none"/>
    </fill>
    <fill>
      <patternFill patternType="gray125"/>
    </fill>
    <fill>
      <patternFill patternType="solid">
        <fgColor theme="4" tint="0.79998168889431442"/>
        <bgColor indexed="64"/>
      </patternFill>
    </fill>
    <fill>
      <patternFill patternType="solid">
        <fgColor theme="4" tint="0.59999389629810485"/>
        <bgColor indexed="64"/>
      </patternFill>
    </fill>
    <fill>
      <patternFill patternType="solid">
        <fgColor theme="4" tint="0.59996337778862885"/>
        <bgColor indexed="64"/>
      </patternFill>
    </fill>
  </fills>
  <borders count="5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auto="1"/>
      </top>
      <bottom/>
      <diagonal/>
    </border>
    <border>
      <left style="medium">
        <color indexed="64"/>
      </left>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top/>
      <bottom/>
      <diagonal/>
    </border>
    <border>
      <left style="thin">
        <color indexed="64"/>
      </left>
      <right style="thin">
        <color indexed="64"/>
      </right>
      <top style="medium">
        <color indexed="64"/>
      </top>
      <bottom style="thin">
        <color indexed="64"/>
      </bottom>
      <diagonal/>
    </border>
    <border>
      <left/>
      <right style="medium">
        <color indexed="64"/>
      </right>
      <top/>
      <bottom style="medium">
        <color indexed="64"/>
      </bottom>
      <diagonal/>
    </border>
    <border>
      <left/>
      <right/>
      <top/>
      <bottom style="medium">
        <color indexed="64"/>
      </bottom>
      <diagonal/>
    </border>
    <border>
      <left/>
      <right style="medium">
        <color indexed="64"/>
      </right>
      <top/>
      <bottom/>
      <diagonal/>
    </border>
    <border>
      <left style="medium">
        <color indexed="64"/>
      </left>
      <right/>
      <top style="medium">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top style="medium">
        <color indexed="64"/>
      </top>
      <bottom style="thin">
        <color indexed="64"/>
      </bottom>
      <diagonal/>
    </border>
    <border>
      <left style="medium">
        <color indexed="64"/>
      </left>
      <right/>
      <top style="thin">
        <color indexed="64"/>
      </top>
      <bottom/>
      <diagonal/>
    </border>
    <border>
      <left style="medium">
        <color indexed="64"/>
      </left>
      <right/>
      <top/>
      <bottom style="thin">
        <color indexed="64"/>
      </bottom>
      <diagonal/>
    </border>
    <border>
      <left/>
      <right style="medium">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auto="1"/>
      </left>
      <right/>
      <top style="thin">
        <color auto="1"/>
      </top>
      <bottom/>
      <diagonal/>
    </border>
    <border>
      <left style="thin">
        <color auto="1"/>
      </left>
      <right/>
      <top/>
      <bottom/>
      <diagonal/>
    </border>
    <border>
      <left style="thin">
        <color auto="1"/>
      </left>
      <right/>
      <top/>
      <bottom style="medium">
        <color indexed="64"/>
      </bottom>
      <diagonal/>
    </border>
    <border>
      <left style="thin">
        <color auto="1"/>
      </left>
      <right style="medium">
        <color auto="1"/>
      </right>
      <top style="medium">
        <color auto="1"/>
      </top>
      <bottom style="thin">
        <color auto="1"/>
      </bottom>
      <diagonal/>
    </border>
    <border>
      <left style="medium">
        <color indexed="64"/>
      </left>
      <right/>
      <top style="mediumDashed">
        <color indexed="64"/>
      </top>
      <bottom style="thin">
        <color indexed="64"/>
      </bottom>
      <diagonal/>
    </border>
    <border>
      <left/>
      <right/>
      <top style="mediumDashed">
        <color indexed="64"/>
      </top>
      <bottom style="thin">
        <color indexed="64"/>
      </bottom>
      <diagonal/>
    </border>
    <border>
      <left/>
      <right style="medium">
        <color indexed="64"/>
      </right>
      <top style="mediumDashed">
        <color indexed="64"/>
      </top>
      <bottom style="thin">
        <color indexed="64"/>
      </bottom>
      <diagonal/>
    </border>
    <border>
      <left style="medium">
        <color indexed="64"/>
      </left>
      <right/>
      <top style="thin">
        <color indexed="64"/>
      </top>
      <bottom style="mediumDashed">
        <color indexed="64"/>
      </bottom>
      <diagonal/>
    </border>
    <border>
      <left/>
      <right/>
      <top style="thin">
        <color indexed="64"/>
      </top>
      <bottom style="mediumDashed">
        <color indexed="64"/>
      </bottom>
      <diagonal/>
    </border>
    <border>
      <left/>
      <right style="thin">
        <color indexed="64"/>
      </right>
      <top style="thin">
        <color indexed="64"/>
      </top>
      <bottom style="mediumDashed">
        <color indexed="64"/>
      </bottom>
      <diagonal/>
    </border>
    <border>
      <left style="thin">
        <color indexed="64"/>
      </left>
      <right/>
      <top style="thin">
        <color indexed="64"/>
      </top>
      <bottom style="mediumDashed">
        <color indexed="64"/>
      </bottom>
      <diagonal/>
    </border>
    <border>
      <left/>
      <right style="medium">
        <color indexed="64"/>
      </right>
      <top style="thin">
        <color indexed="64"/>
      </top>
      <bottom style="mediumDashed">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double">
        <color indexed="64"/>
      </top>
      <bottom style="medium">
        <color indexed="64"/>
      </bottom>
      <diagonal/>
    </border>
    <border>
      <left style="thin">
        <color indexed="64"/>
      </left>
      <right style="thin">
        <color indexed="64"/>
      </right>
      <top style="double">
        <color indexed="64"/>
      </top>
      <bottom style="medium">
        <color indexed="64"/>
      </bottom>
      <diagonal/>
    </border>
    <border>
      <left style="thin">
        <color indexed="64"/>
      </left>
      <right style="medium">
        <color indexed="64"/>
      </right>
      <top style="double">
        <color indexed="64"/>
      </top>
      <bottom style="medium">
        <color indexed="64"/>
      </bottom>
      <diagonal/>
    </border>
  </borders>
  <cellStyleXfs count="10">
    <xf numFmtId="0" fontId="0" fillId="0" borderId="0"/>
    <xf numFmtId="0" fontId="3" fillId="0" borderId="0"/>
    <xf numFmtId="164" fontId="3" fillId="0" borderId="0" applyFont="0" applyFill="0" applyBorder="0" applyAlignment="0" applyProtection="0"/>
    <xf numFmtId="165" fontId="3" fillId="0" borderId="0" applyFont="0" applyFill="0" applyBorder="0" applyAlignment="0" applyProtection="0"/>
    <xf numFmtId="44" fontId="4" fillId="0" borderId="0" applyFont="0" applyFill="0" applyBorder="0" applyAlignment="0" applyProtection="0"/>
    <xf numFmtId="0" fontId="5" fillId="0" borderId="0"/>
    <xf numFmtId="0" fontId="6" fillId="0" borderId="0" applyNumberFormat="0" applyFill="0" applyBorder="0" applyAlignment="0" applyProtection="0">
      <alignment vertical="top"/>
      <protection locked="0"/>
    </xf>
    <xf numFmtId="44" fontId="5" fillId="0" borderId="0" applyFont="0" applyFill="0" applyBorder="0" applyAlignment="0" applyProtection="0"/>
    <xf numFmtId="44" fontId="3" fillId="0" borderId="0" applyFont="0" applyFill="0" applyBorder="0" applyAlignment="0" applyProtection="0"/>
    <xf numFmtId="0" fontId="15" fillId="0" borderId="0"/>
  </cellStyleXfs>
  <cellXfs count="292">
    <xf numFmtId="0" fontId="0" fillId="0" borderId="0" xfId="0"/>
    <xf numFmtId="0" fontId="0" fillId="0" borderId="0" xfId="0"/>
    <xf numFmtId="166" fontId="1" fillId="0" borderId="0" xfId="0" applyNumberFormat="1" applyFont="1" applyBorder="1" applyAlignment="1">
      <alignment horizontal="center"/>
    </xf>
    <xf numFmtId="0" fontId="1" fillId="0" borderId="0" xfId="0" applyFont="1" applyBorder="1" applyAlignment="1">
      <alignment horizontal="center"/>
    </xf>
    <xf numFmtId="0" fontId="0" fillId="0" borderId="0" xfId="0" applyBorder="1"/>
    <xf numFmtId="0" fontId="0" fillId="0" borderId="0" xfId="0" applyFont="1"/>
    <xf numFmtId="0" fontId="0" fillId="0" borderId="0" xfId="0" applyFont="1" applyBorder="1"/>
    <xf numFmtId="0" fontId="0" fillId="0" borderId="0" xfId="0" applyFont="1" applyBorder="1" applyAlignment="1">
      <alignment horizontal="center"/>
    </xf>
    <xf numFmtId="0" fontId="0" fillId="0" borderId="0" xfId="0" applyFont="1" applyBorder="1" applyAlignment="1">
      <alignment horizontal="center" vertical="top"/>
    </xf>
    <xf numFmtId="167" fontId="11" fillId="0" borderId="0" xfId="0" applyNumberFormat="1" applyFont="1" applyBorder="1" applyAlignment="1">
      <alignment vertical="center" wrapText="1"/>
    </xf>
    <xf numFmtId="167" fontId="11" fillId="0" borderId="0" xfId="0" applyNumberFormat="1" applyFont="1" applyBorder="1" applyAlignment="1">
      <alignment horizontal="right" vertical="center" wrapText="1"/>
    </xf>
    <xf numFmtId="0" fontId="7" fillId="0" borderId="0" xfId="0" applyFont="1"/>
    <xf numFmtId="167" fontId="0" fillId="0" borderId="0" xfId="0" applyNumberFormat="1"/>
    <xf numFmtId="3" fontId="0" fillId="0" borderId="0" xfId="0" applyNumberFormat="1" applyFont="1"/>
    <xf numFmtId="0" fontId="0" fillId="0" borderId="0" xfId="0" applyFont="1" applyFill="1" applyBorder="1"/>
    <xf numFmtId="0" fontId="1" fillId="0" borderId="0" xfId="0" applyFont="1" applyBorder="1" applyAlignment="1" applyProtection="1">
      <alignment horizontal="center"/>
      <protection locked="0"/>
    </xf>
    <xf numFmtId="0" fontId="0" fillId="0" borderId="0" xfId="0" applyFont="1" applyBorder="1" applyAlignment="1">
      <alignment vertical="top"/>
    </xf>
    <xf numFmtId="0" fontId="0" fillId="0" borderId="0" xfId="0" applyBorder="1" applyAlignment="1">
      <alignment horizontal="center" vertical="top"/>
    </xf>
    <xf numFmtId="0" fontId="0" fillId="2" borderId="5" xfId="0" applyFont="1" applyFill="1" applyBorder="1"/>
    <xf numFmtId="0" fontId="0" fillId="2" borderId="6" xfId="0" applyFont="1" applyFill="1" applyBorder="1"/>
    <xf numFmtId="0" fontId="2" fillId="2" borderId="6" xfId="0" applyFont="1" applyFill="1" applyBorder="1" applyAlignment="1">
      <alignment horizontal="right" vertical="center"/>
    </xf>
    <xf numFmtId="0" fontId="2" fillId="2" borderId="7" xfId="0" applyFont="1" applyFill="1" applyBorder="1" applyAlignment="1">
      <alignment vertical="center"/>
    </xf>
    <xf numFmtId="0" fontId="8" fillId="2" borderId="9" xfId="0" applyFont="1" applyFill="1" applyBorder="1" applyAlignment="1">
      <alignment vertical="top"/>
    </xf>
    <xf numFmtId="0" fontId="8" fillId="2" borderId="8" xfId="0" applyFont="1" applyFill="1" applyBorder="1" applyAlignment="1">
      <alignment horizontal="right" vertical="top"/>
    </xf>
    <xf numFmtId="0" fontId="1" fillId="2" borderId="10" xfId="0" applyFont="1" applyFill="1" applyBorder="1" applyAlignment="1">
      <alignment vertical="top"/>
    </xf>
    <xf numFmtId="0" fontId="1" fillId="2" borderId="5" xfId="0" applyFont="1" applyFill="1" applyBorder="1" applyAlignment="1">
      <alignment vertical="top"/>
    </xf>
    <xf numFmtId="0" fontId="1" fillId="2" borderId="6" xfId="0" applyFont="1" applyFill="1" applyBorder="1" applyAlignment="1">
      <alignment horizontal="left" vertical="top"/>
    </xf>
    <xf numFmtId="0" fontId="1" fillId="2" borderId="6" xfId="0" applyFont="1" applyFill="1" applyBorder="1" applyAlignment="1">
      <alignment horizontal="right" vertical="top"/>
    </xf>
    <xf numFmtId="0" fontId="1" fillId="2" borderId="7" xfId="0" applyFont="1" applyFill="1" applyBorder="1" applyAlignment="1">
      <alignment horizontal="left" vertical="top"/>
    </xf>
    <xf numFmtId="0" fontId="8" fillId="2" borderId="5" xfId="0" applyFont="1" applyFill="1" applyBorder="1" applyAlignment="1">
      <alignment vertical="center"/>
    </xf>
    <xf numFmtId="0" fontId="8" fillId="2" borderId="14" xfId="0" applyFont="1" applyFill="1" applyBorder="1" applyAlignment="1">
      <alignment vertical="center"/>
    </xf>
    <xf numFmtId="0" fontId="8" fillId="2" borderId="14" xfId="0" applyFont="1" applyFill="1" applyBorder="1" applyAlignment="1">
      <alignment horizontal="left" vertical="top"/>
    </xf>
    <xf numFmtId="0" fontId="8" fillId="2" borderId="0" xfId="0" applyFont="1" applyFill="1" applyBorder="1" applyAlignment="1">
      <alignment horizontal="right" vertical="top"/>
    </xf>
    <xf numFmtId="0" fontId="1" fillId="2" borderId="0" xfId="0" applyFont="1" applyFill="1" applyBorder="1" applyAlignment="1" applyProtection="1">
      <alignment horizontal="left" vertical="center"/>
      <protection locked="0"/>
    </xf>
    <xf numFmtId="167" fontId="1" fillId="2" borderId="0" xfId="0" applyNumberFormat="1" applyFont="1" applyFill="1" applyBorder="1" applyAlignment="1">
      <alignment horizontal="left" vertical="center"/>
    </xf>
    <xf numFmtId="0" fontId="0" fillId="2" borderId="18" xfId="0" applyFont="1" applyFill="1" applyBorder="1"/>
    <xf numFmtId="0" fontId="8" fillId="2" borderId="0" xfId="0" applyFont="1" applyFill="1" applyBorder="1" applyAlignment="1">
      <alignment horizontal="left" vertical="top"/>
    </xf>
    <xf numFmtId="0" fontId="1" fillId="2" borderId="0" xfId="0" applyFont="1" applyFill="1" applyBorder="1" applyAlignment="1">
      <alignment vertical="center"/>
    </xf>
    <xf numFmtId="0" fontId="8" fillId="2" borderId="31" xfId="0" applyFont="1" applyFill="1" applyBorder="1" applyAlignment="1">
      <alignment horizontal="right" vertical="top"/>
    </xf>
    <xf numFmtId="0" fontId="8" fillId="2" borderId="37" xfId="0" applyFont="1" applyFill="1" applyBorder="1" applyAlignment="1">
      <alignment horizontal="right" vertical="top"/>
    </xf>
    <xf numFmtId="0" fontId="8" fillId="2" borderId="14" xfId="0" applyFont="1" applyFill="1" applyBorder="1" applyAlignment="1">
      <alignment horizontal="right" vertical="top"/>
    </xf>
    <xf numFmtId="0" fontId="8" fillId="2" borderId="38" xfId="0" applyFont="1" applyFill="1" applyBorder="1" applyAlignment="1">
      <alignment horizontal="right" vertical="top"/>
    </xf>
    <xf numFmtId="0" fontId="8" fillId="2" borderId="12" xfId="0" applyFont="1" applyFill="1" applyBorder="1" applyAlignment="1">
      <alignment horizontal="right" vertical="center"/>
    </xf>
    <xf numFmtId="0" fontId="8" fillId="2" borderId="39" xfId="0" applyFont="1" applyFill="1" applyBorder="1" applyAlignment="1">
      <alignment horizontal="right" vertical="center"/>
    </xf>
    <xf numFmtId="0" fontId="8" fillId="2" borderId="14" xfId="0" applyFont="1" applyFill="1" applyBorder="1" applyAlignment="1">
      <alignment horizontal="right" vertical="center"/>
    </xf>
    <xf numFmtId="0" fontId="1" fillId="2" borderId="0" xfId="0" applyFont="1" applyFill="1" applyBorder="1" applyAlignment="1">
      <alignment horizontal="left" vertical="center"/>
    </xf>
    <xf numFmtId="0" fontId="8" fillId="2" borderId="0" xfId="0" applyFont="1" applyFill="1" applyBorder="1" applyAlignment="1">
      <alignment horizontal="right" vertical="center"/>
    </xf>
    <xf numFmtId="0" fontId="1" fillId="2" borderId="0" xfId="0" applyFont="1" applyFill="1" applyBorder="1" applyAlignment="1">
      <alignment horizontal="center" vertical="center"/>
    </xf>
    <xf numFmtId="0" fontId="1" fillId="2" borderId="18" xfId="0" applyFont="1" applyFill="1" applyBorder="1" applyAlignment="1">
      <alignment horizontal="center" vertical="center"/>
    </xf>
    <xf numFmtId="0" fontId="8" fillId="2" borderId="19" xfId="0" applyFont="1" applyFill="1" applyBorder="1" applyAlignment="1">
      <alignment vertical="center"/>
    </xf>
    <xf numFmtId="0" fontId="8" fillId="2" borderId="23" xfId="0" applyFont="1" applyFill="1" applyBorder="1" applyAlignment="1">
      <alignment vertical="center"/>
    </xf>
    <xf numFmtId="0" fontId="0" fillId="2" borderId="22" xfId="0" applyFont="1" applyFill="1" applyBorder="1" applyAlignment="1">
      <alignment vertical="center"/>
    </xf>
    <xf numFmtId="0" fontId="0" fillId="2" borderId="23" xfId="0" applyFont="1" applyFill="1" applyBorder="1" applyAlignment="1">
      <alignment vertical="center"/>
    </xf>
    <xf numFmtId="0" fontId="0" fillId="2" borderId="22" xfId="0" applyFont="1" applyFill="1" applyBorder="1" applyAlignment="1"/>
    <xf numFmtId="0" fontId="0" fillId="2" borderId="30" xfId="0" applyFont="1" applyFill="1" applyBorder="1" applyAlignment="1"/>
    <xf numFmtId="0" fontId="0" fillId="2" borderId="24" xfId="0" applyFont="1" applyFill="1" applyBorder="1" applyAlignment="1"/>
    <xf numFmtId="0" fontId="8" fillId="2" borderId="1" xfId="0" applyFont="1" applyFill="1" applyBorder="1" applyAlignment="1">
      <alignment horizontal="center" vertical="center"/>
    </xf>
    <xf numFmtId="0" fontId="8" fillId="2" borderId="13" xfId="0" applyFont="1" applyFill="1" applyBorder="1" applyAlignment="1">
      <alignment horizontal="center" vertical="center"/>
    </xf>
    <xf numFmtId="0" fontId="0" fillId="2" borderId="1" xfId="0" applyFont="1" applyFill="1" applyBorder="1" applyAlignment="1" applyProtection="1">
      <alignment horizontal="center" vertical="center"/>
      <protection locked="0"/>
    </xf>
    <xf numFmtId="0" fontId="0" fillId="2" borderId="13" xfId="0" applyFont="1" applyFill="1" applyBorder="1" applyAlignment="1" applyProtection="1">
      <alignment horizontal="center" vertical="center"/>
      <protection locked="0"/>
    </xf>
    <xf numFmtId="0" fontId="0" fillId="2" borderId="13" xfId="0" applyFont="1" applyFill="1" applyBorder="1" applyAlignment="1" applyProtection="1">
      <alignment horizontal="center"/>
      <protection locked="0"/>
    </xf>
    <xf numFmtId="3" fontId="1" fillId="2" borderId="2" xfId="0" applyNumberFormat="1" applyFont="1" applyFill="1" applyBorder="1" applyAlignment="1">
      <alignment horizontal="center"/>
    </xf>
    <xf numFmtId="3" fontId="1" fillId="2" borderId="13" xfId="0" applyNumberFormat="1" applyFont="1" applyFill="1" applyBorder="1" applyAlignment="1">
      <alignment horizontal="center"/>
    </xf>
    <xf numFmtId="0" fontId="1" fillId="2" borderId="32" xfId="0" applyFont="1" applyFill="1" applyBorder="1" applyAlignment="1">
      <alignment horizontal="center"/>
    </xf>
    <xf numFmtId="0" fontId="1" fillId="2" borderId="4" xfId="0" applyFont="1" applyFill="1" applyBorder="1" applyAlignment="1">
      <alignment horizontal="center"/>
    </xf>
    <xf numFmtId="0" fontId="0" fillId="2" borderId="4" xfId="0" applyFont="1" applyFill="1" applyBorder="1"/>
    <xf numFmtId="166" fontId="1" fillId="2" borderId="4" xfId="0" applyNumberFormat="1" applyFont="1" applyFill="1" applyBorder="1" applyAlignment="1">
      <alignment horizontal="center"/>
    </xf>
    <xf numFmtId="166" fontId="1" fillId="2" borderId="33" xfId="0" applyNumberFormat="1" applyFont="1" applyFill="1" applyBorder="1" applyAlignment="1">
      <alignment horizontal="center"/>
    </xf>
    <xf numFmtId="0" fontId="8" fillId="2" borderId="31" xfId="0" applyFont="1" applyFill="1" applyBorder="1"/>
    <xf numFmtId="0" fontId="0" fillId="2" borderId="11" xfId="0" applyFont="1" applyFill="1" applyBorder="1"/>
    <xf numFmtId="0" fontId="0" fillId="2" borderId="1" xfId="0" applyFont="1" applyFill="1" applyBorder="1" applyAlignment="1">
      <alignment horizontal="center"/>
    </xf>
    <xf numFmtId="0" fontId="0" fillId="2" borderId="13" xfId="0" applyFont="1" applyFill="1" applyBorder="1" applyAlignment="1">
      <alignment horizontal="center"/>
    </xf>
    <xf numFmtId="0" fontId="1" fillId="2" borderId="1" xfId="0" applyFont="1" applyFill="1" applyBorder="1" applyAlignment="1" applyProtection="1">
      <alignment horizontal="center"/>
      <protection locked="0"/>
    </xf>
    <xf numFmtId="0" fontId="1" fillId="2" borderId="13" xfId="0" applyFont="1" applyFill="1" applyBorder="1" applyAlignment="1" applyProtection="1">
      <alignment horizontal="center"/>
      <protection locked="0"/>
    </xf>
    <xf numFmtId="0" fontId="8" fillId="2" borderId="14" xfId="0" applyFont="1" applyFill="1" applyBorder="1" applyAlignment="1">
      <alignment horizontal="left" vertical="center"/>
    </xf>
    <xf numFmtId="0" fontId="8" fillId="2" borderId="0" xfId="0" applyFont="1" applyFill="1" applyBorder="1" applyAlignment="1">
      <alignment horizontal="left" vertical="center"/>
    </xf>
    <xf numFmtId="0" fontId="0" fillId="2" borderId="0" xfId="0" applyFont="1" applyFill="1" applyBorder="1"/>
    <xf numFmtId="0" fontId="1" fillId="2" borderId="11" xfId="0" applyFont="1" applyFill="1" applyBorder="1" applyAlignment="1">
      <alignment horizontal="center"/>
    </xf>
    <xf numFmtId="0" fontId="1" fillId="2" borderId="26" xfId="0" applyFont="1" applyFill="1" applyBorder="1" applyAlignment="1">
      <alignment horizontal="center"/>
    </xf>
    <xf numFmtId="0" fontId="0" fillId="2" borderId="2" xfId="0" applyFont="1" applyFill="1" applyBorder="1" applyAlignment="1">
      <alignment horizontal="right"/>
    </xf>
    <xf numFmtId="0" fontId="0" fillId="2" borderId="20" xfId="0" applyFont="1" applyFill="1" applyBorder="1"/>
    <xf numFmtId="0" fontId="0" fillId="2" borderId="20" xfId="0" applyFont="1" applyFill="1" applyBorder="1" applyAlignment="1">
      <alignment horizontal="right"/>
    </xf>
    <xf numFmtId="0" fontId="0" fillId="2" borderId="27" xfId="0" applyFont="1" applyFill="1" applyBorder="1"/>
    <xf numFmtId="0" fontId="8" fillId="2" borderId="25" xfId="0" applyFont="1" applyFill="1" applyBorder="1" applyAlignment="1">
      <alignment horizontal="left" vertical="center"/>
    </xf>
    <xf numFmtId="0" fontId="8" fillId="2" borderId="20" xfId="0" applyFont="1" applyFill="1" applyBorder="1" applyAlignment="1">
      <alignment horizontal="left" vertical="center"/>
    </xf>
    <xf numFmtId="0" fontId="0" fillId="2" borderId="2" xfId="0" applyFont="1" applyFill="1" applyBorder="1" applyAlignment="1" applyProtection="1">
      <alignment horizontal="right"/>
    </xf>
    <xf numFmtId="0" fontId="0" fillId="2" borderId="20" xfId="0" applyFont="1" applyFill="1" applyBorder="1" applyProtection="1"/>
    <xf numFmtId="0" fontId="0" fillId="2" borderId="20" xfId="0" applyFont="1" applyFill="1" applyBorder="1" applyAlignment="1" applyProtection="1">
      <alignment horizontal="right"/>
    </xf>
    <xf numFmtId="0" fontId="0" fillId="2" borderId="27" xfId="0" applyFont="1" applyFill="1" applyBorder="1" applyProtection="1"/>
    <xf numFmtId="0" fontId="0" fillId="2" borderId="0" xfId="0" applyFont="1" applyFill="1" applyBorder="1" applyProtection="1"/>
    <xf numFmtId="0" fontId="0" fillId="2" borderId="0" xfId="0" applyFont="1" applyFill="1" applyBorder="1" applyAlignment="1" applyProtection="1">
      <alignment horizontal="right"/>
    </xf>
    <xf numFmtId="0" fontId="0" fillId="2" borderId="18" xfId="0" applyFont="1" applyFill="1" applyBorder="1" applyProtection="1"/>
    <xf numFmtId="0" fontId="8" fillId="2" borderId="25" xfId="0" applyFont="1" applyFill="1" applyBorder="1" applyProtection="1"/>
    <xf numFmtId="0" fontId="8" fillId="2" borderId="2" xfId="0" applyFont="1" applyFill="1" applyBorder="1" applyAlignment="1" applyProtection="1">
      <alignment horizontal="left" vertical="center"/>
    </xf>
    <xf numFmtId="0" fontId="8" fillId="2" borderId="14" xfId="0" applyFont="1" applyFill="1" applyBorder="1" applyProtection="1"/>
    <xf numFmtId="0" fontId="8" fillId="2" borderId="0" xfId="0" applyFont="1" applyFill="1" applyBorder="1" applyAlignment="1" applyProtection="1">
      <alignment horizontal="left" vertical="center"/>
    </xf>
    <xf numFmtId="0" fontId="1" fillId="2" borderId="0" xfId="0" applyFont="1" applyFill="1" applyBorder="1" applyAlignment="1" applyProtection="1">
      <alignment horizontal="center" vertical="center"/>
    </xf>
    <xf numFmtId="0" fontId="1" fillId="2" borderId="18" xfId="0" applyFont="1" applyFill="1" applyBorder="1" applyAlignment="1" applyProtection="1">
      <alignment horizontal="center" vertical="center"/>
    </xf>
    <xf numFmtId="0" fontId="0" fillId="2" borderId="9" xfId="0" applyFont="1" applyFill="1" applyBorder="1" applyAlignment="1">
      <alignment vertical="center"/>
    </xf>
    <xf numFmtId="0" fontId="0" fillId="2" borderId="8" xfId="0" applyFont="1" applyFill="1" applyBorder="1"/>
    <xf numFmtId="0" fontId="0" fillId="2" borderId="8" xfId="0" applyFont="1" applyFill="1" applyBorder="1" applyAlignment="1">
      <alignment vertical="center"/>
    </xf>
    <xf numFmtId="0" fontId="1" fillId="2" borderId="6" xfId="0" applyFont="1" applyFill="1" applyBorder="1" applyAlignment="1">
      <alignment horizontal="center"/>
    </xf>
    <xf numFmtId="0" fontId="1" fillId="2" borderId="7" xfId="0" applyFont="1" applyFill="1" applyBorder="1" applyAlignment="1">
      <alignment horizontal="center"/>
    </xf>
    <xf numFmtId="0" fontId="0" fillId="2" borderId="19" xfId="0" applyFont="1" applyFill="1" applyBorder="1"/>
    <xf numFmtId="0" fontId="0" fillId="2" borderId="30" xfId="0" applyFont="1" applyFill="1" applyBorder="1" applyAlignment="1">
      <alignment horizontal="center"/>
    </xf>
    <xf numFmtId="0" fontId="0" fillId="2" borderId="30" xfId="0" applyFont="1" applyFill="1" applyBorder="1"/>
    <xf numFmtId="0" fontId="1" fillId="2" borderId="15" xfId="0" applyFont="1" applyFill="1" applyBorder="1" applyAlignment="1">
      <alignment horizontal="center"/>
    </xf>
    <xf numFmtId="0" fontId="1" fillId="2" borderId="40" xfId="0" applyFont="1" applyFill="1" applyBorder="1" applyAlignment="1">
      <alignment horizontal="center"/>
    </xf>
    <xf numFmtId="0" fontId="1" fillId="2" borderId="1" xfId="0" applyFont="1" applyFill="1" applyBorder="1" applyAlignment="1">
      <alignment horizontal="center"/>
    </xf>
    <xf numFmtId="0" fontId="1" fillId="2" borderId="13" xfId="0" applyFont="1" applyFill="1" applyBorder="1" applyAlignment="1">
      <alignment horizontal="center"/>
    </xf>
    <xf numFmtId="0" fontId="0" fillId="2" borderId="25" xfId="0" applyFont="1" applyFill="1" applyBorder="1"/>
    <xf numFmtId="0" fontId="0" fillId="2" borderId="20" xfId="0" applyFont="1" applyFill="1" applyBorder="1" applyAlignment="1">
      <alignment horizontal="center"/>
    </xf>
    <xf numFmtId="0" fontId="0" fillId="2" borderId="28" xfId="0" applyFont="1" applyFill="1" applyBorder="1"/>
    <xf numFmtId="0" fontId="0" fillId="2" borderId="29" xfId="0" applyFont="1" applyFill="1" applyBorder="1" applyAlignment="1">
      <alignment horizontal="center"/>
    </xf>
    <xf numFmtId="0" fontId="1" fillId="2" borderId="34" xfId="0" applyFont="1" applyFill="1" applyBorder="1" applyAlignment="1">
      <alignment horizontal="center"/>
    </xf>
    <xf numFmtId="0" fontId="1" fillId="2" borderId="35" xfId="0" applyFont="1" applyFill="1" applyBorder="1" applyAlignment="1" applyProtection="1">
      <alignment horizontal="center"/>
      <protection locked="0"/>
    </xf>
    <xf numFmtId="0" fontId="0" fillId="2" borderId="14" xfId="0" applyFont="1" applyFill="1" applyBorder="1"/>
    <xf numFmtId="0" fontId="0" fillId="2" borderId="0" xfId="0" applyFont="1" applyFill="1" applyBorder="1" applyAlignment="1">
      <alignment horizontal="center"/>
    </xf>
    <xf numFmtId="0" fontId="1" fillId="2" borderId="0" xfId="0" applyFont="1" applyFill="1" applyBorder="1" applyAlignment="1">
      <alignment horizontal="center"/>
    </xf>
    <xf numFmtId="0" fontId="1" fillId="2" borderId="18" xfId="0" applyFont="1" applyFill="1" applyBorder="1" applyAlignment="1" applyProtection="1">
      <alignment horizontal="center"/>
      <protection locked="0"/>
    </xf>
    <xf numFmtId="0" fontId="8" fillId="2" borderId="12" xfId="0" applyFont="1" applyFill="1" applyBorder="1" applyAlignment="1">
      <alignment vertical="center"/>
    </xf>
    <xf numFmtId="0" fontId="8" fillId="2" borderId="17" xfId="0" applyFont="1" applyFill="1" applyBorder="1" applyAlignment="1">
      <alignment vertical="center"/>
    </xf>
    <xf numFmtId="0" fontId="0" fillId="2" borderId="0" xfId="0" applyFont="1" applyFill="1" applyBorder="1" applyAlignment="1">
      <alignment vertical="center"/>
    </xf>
    <xf numFmtId="0" fontId="0" fillId="2" borderId="0" xfId="0" applyFont="1" applyFill="1" applyBorder="1" applyAlignment="1">
      <alignment horizontal="center" vertical="center"/>
    </xf>
    <xf numFmtId="0" fontId="0" fillId="2" borderId="18" xfId="0" applyFont="1" applyFill="1" applyBorder="1" applyAlignment="1">
      <alignment horizontal="center" vertical="center"/>
    </xf>
    <xf numFmtId="0" fontId="14" fillId="2" borderId="14" xfId="0" applyFont="1" applyFill="1" applyBorder="1" applyAlignment="1">
      <alignment horizontal="right"/>
    </xf>
    <xf numFmtId="0" fontId="14" fillId="2" borderId="0" xfId="0" applyFont="1" applyFill="1" applyBorder="1" applyAlignment="1">
      <alignment horizontal="right"/>
    </xf>
    <xf numFmtId="4" fontId="14" fillId="2" borderId="0" xfId="0" applyNumberFormat="1" applyFont="1" applyFill="1" applyBorder="1" applyAlignment="1" applyProtection="1">
      <alignment horizontal="right" vertical="center"/>
    </xf>
    <xf numFmtId="4" fontId="14" fillId="2" borderId="18" xfId="0" applyNumberFormat="1" applyFont="1" applyFill="1" applyBorder="1" applyAlignment="1" applyProtection="1">
      <alignment horizontal="right" vertical="center"/>
    </xf>
    <xf numFmtId="0" fontId="0" fillId="2" borderId="12" xfId="0" applyFont="1" applyFill="1" applyBorder="1" applyAlignment="1" applyProtection="1">
      <alignment horizontal="left" vertical="top"/>
      <protection locked="0"/>
    </xf>
    <xf numFmtId="0" fontId="0" fillId="2" borderId="17" xfId="0" applyFont="1" applyFill="1" applyBorder="1" applyAlignment="1" applyProtection="1">
      <alignment horizontal="left" vertical="top"/>
      <protection locked="0"/>
    </xf>
    <xf numFmtId="0" fontId="0" fillId="2" borderId="16" xfId="0" applyFont="1" applyFill="1" applyBorder="1" applyAlignment="1" applyProtection="1">
      <alignment horizontal="left" vertical="top"/>
      <protection locked="0"/>
    </xf>
    <xf numFmtId="0" fontId="1" fillId="2" borderId="14" xfId="0" applyFont="1" applyFill="1" applyBorder="1" applyAlignment="1">
      <alignment horizontal="right"/>
    </xf>
    <xf numFmtId="0" fontId="1" fillId="2" borderId="0" xfId="0" applyFont="1" applyFill="1" applyBorder="1" applyAlignment="1">
      <alignment horizontal="right"/>
    </xf>
    <xf numFmtId="168" fontId="14" fillId="2" borderId="0" xfId="4" applyNumberFormat="1" applyFont="1" applyFill="1" applyBorder="1" applyAlignment="1" applyProtection="1">
      <alignment horizontal="right" vertical="center"/>
      <protection locked="0"/>
    </xf>
    <xf numFmtId="168" fontId="14" fillId="2" borderId="18" xfId="4" applyNumberFormat="1" applyFont="1" applyFill="1" applyBorder="1" applyAlignment="1" applyProtection="1">
      <alignment horizontal="right" vertical="center"/>
      <protection locked="0"/>
    </xf>
    <xf numFmtId="0" fontId="0" fillId="2" borderId="9" xfId="0" applyFont="1" applyFill="1" applyBorder="1" applyAlignment="1">
      <alignment horizontal="left" vertical="center"/>
    </xf>
    <xf numFmtId="0" fontId="0" fillId="2" borderId="8" xfId="0" applyFont="1" applyFill="1" applyBorder="1" applyAlignment="1">
      <alignment horizontal="right" vertical="center"/>
    </xf>
    <xf numFmtId="0" fontId="1" fillId="2" borderId="6" xfId="0" applyFont="1" applyFill="1" applyBorder="1" applyAlignment="1">
      <alignment vertical="center"/>
    </xf>
    <xf numFmtId="0" fontId="1" fillId="2" borderId="7" xfId="0" applyFont="1" applyFill="1" applyBorder="1" applyAlignment="1">
      <alignment vertical="center"/>
    </xf>
    <xf numFmtId="0" fontId="8" fillId="2" borderId="9" xfId="0" applyFont="1" applyFill="1" applyBorder="1" applyAlignment="1">
      <alignment vertical="center"/>
    </xf>
    <xf numFmtId="0" fontId="1" fillId="2" borderId="0" xfId="0" applyNumberFormat="1" applyFont="1" applyFill="1" applyBorder="1" applyAlignment="1">
      <alignment horizontal="left" vertical="center"/>
    </xf>
    <xf numFmtId="0" fontId="1" fillId="2" borderId="18" xfId="0" applyFont="1" applyFill="1" applyBorder="1" applyAlignment="1">
      <alignment horizontal="left" vertical="center"/>
    </xf>
    <xf numFmtId="0" fontId="1" fillId="2" borderId="10" xfId="0" applyFont="1" applyFill="1" applyBorder="1" applyAlignment="1" applyProtection="1">
      <protection locked="0"/>
    </xf>
    <xf numFmtId="0" fontId="8" fillId="2" borderId="8" xfId="0" applyFont="1" applyFill="1" applyBorder="1" applyAlignment="1">
      <alignment horizontal="left" vertical="center"/>
    </xf>
    <xf numFmtId="0" fontId="8" fillId="2" borderId="25" xfId="0" applyFont="1" applyFill="1" applyBorder="1" applyAlignment="1" applyProtection="1">
      <alignment horizontal="left" vertical="center"/>
    </xf>
    <xf numFmtId="0" fontId="8" fillId="2" borderId="20" xfId="0" applyFont="1" applyFill="1" applyBorder="1" applyAlignment="1" applyProtection="1">
      <alignment horizontal="left" vertical="center"/>
    </xf>
    <xf numFmtId="0" fontId="8" fillId="2" borderId="3" xfId="0" applyFont="1" applyFill="1" applyBorder="1" applyAlignment="1" applyProtection="1">
      <alignment horizontal="left" vertical="center"/>
    </xf>
    <xf numFmtId="0" fontId="8" fillId="2" borderId="44" xfId="0" applyFont="1" applyFill="1" applyBorder="1" applyProtection="1"/>
    <xf numFmtId="0" fontId="8" fillId="2" borderId="47" xfId="0" applyFont="1" applyFill="1" applyBorder="1" applyAlignment="1" applyProtection="1">
      <alignment horizontal="left" vertical="center"/>
    </xf>
    <xf numFmtId="0" fontId="8" fillId="2" borderId="45" xfId="0" applyFont="1" applyFill="1" applyBorder="1" applyAlignment="1" applyProtection="1">
      <alignment horizontal="left" vertical="center"/>
    </xf>
    <xf numFmtId="0" fontId="8" fillId="2" borderId="46" xfId="0" applyFont="1" applyFill="1" applyBorder="1" applyAlignment="1" applyProtection="1">
      <alignment horizontal="left" vertical="center"/>
    </xf>
    <xf numFmtId="0" fontId="1" fillId="3" borderId="25" xfId="0" applyFont="1" applyFill="1" applyBorder="1"/>
    <xf numFmtId="0" fontId="1" fillId="3" borderId="20" xfId="0" applyFont="1" applyFill="1" applyBorder="1" applyAlignment="1">
      <alignment horizontal="center"/>
    </xf>
    <xf numFmtId="0" fontId="1" fillId="3" borderId="20" xfId="0" applyFont="1" applyFill="1" applyBorder="1"/>
    <xf numFmtId="0" fontId="1" fillId="3" borderId="27" xfId="0" applyFont="1" applyFill="1" applyBorder="1" applyAlignment="1">
      <alignment horizontal="center"/>
    </xf>
    <xf numFmtId="0" fontId="1" fillId="4" borderId="25" xfId="0" applyFont="1" applyFill="1" applyBorder="1"/>
    <xf numFmtId="0" fontId="1" fillId="4" borderId="20" xfId="0" applyFont="1" applyFill="1" applyBorder="1" applyAlignment="1">
      <alignment horizontal="center"/>
    </xf>
    <xf numFmtId="0" fontId="1" fillId="4" borderId="20" xfId="0" applyFont="1" applyFill="1" applyBorder="1"/>
    <xf numFmtId="0" fontId="1" fillId="4" borderId="27" xfId="0" applyFont="1" applyFill="1" applyBorder="1" applyAlignment="1">
      <alignment horizontal="center"/>
    </xf>
    <xf numFmtId="167" fontId="7" fillId="0" borderId="0" xfId="0" applyNumberFormat="1" applyFont="1"/>
    <xf numFmtId="169" fontId="0" fillId="0" borderId="0" xfId="0" applyNumberFormat="1"/>
    <xf numFmtId="0" fontId="1" fillId="2" borderId="45" xfId="0" applyFont="1" applyFill="1" applyBorder="1" applyAlignment="1">
      <alignment horizontal="center"/>
    </xf>
    <xf numFmtId="0" fontId="12" fillId="2" borderId="8" xfId="0" applyFont="1" applyFill="1" applyBorder="1" applyAlignment="1" applyProtection="1">
      <alignment horizontal="left" vertical="center"/>
      <protection locked="0"/>
    </xf>
    <xf numFmtId="0" fontId="13" fillId="2" borderId="41" xfId="0" applyFont="1" applyFill="1" applyBorder="1" applyAlignment="1" applyProtection="1">
      <alignment horizontal="left" vertical="center"/>
    </xf>
    <xf numFmtId="0" fontId="13" fillId="2" borderId="42" xfId="0" applyFont="1" applyFill="1" applyBorder="1" applyAlignment="1" applyProtection="1">
      <alignment horizontal="left" vertical="center"/>
    </xf>
    <xf numFmtId="0" fontId="13" fillId="2" borderId="43" xfId="0" applyFont="1" applyFill="1" applyBorder="1" applyAlignment="1" applyProtection="1">
      <alignment horizontal="left" vertical="center"/>
    </xf>
    <xf numFmtId="0" fontId="8" fillId="2" borderId="25" xfId="0" applyFont="1" applyFill="1" applyBorder="1" applyAlignment="1" applyProtection="1">
      <alignment horizontal="left" vertical="center"/>
    </xf>
    <xf numFmtId="0" fontId="8" fillId="2" borderId="20" xfId="0" applyFont="1" applyFill="1" applyBorder="1" applyAlignment="1" applyProtection="1">
      <alignment horizontal="left" vertical="center"/>
    </xf>
    <xf numFmtId="0" fontId="8" fillId="2" borderId="3" xfId="0" applyFont="1" applyFill="1" applyBorder="1" applyAlignment="1" applyProtection="1">
      <alignment horizontal="left" vertical="center"/>
    </xf>
    <xf numFmtId="0" fontId="8" fillId="2" borderId="36" xfId="0" applyFont="1" applyFill="1" applyBorder="1" applyAlignment="1" applyProtection="1">
      <alignment horizontal="left" vertical="center"/>
    </xf>
    <xf numFmtId="0" fontId="8" fillId="2" borderId="1" xfId="0" applyFont="1" applyFill="1" applyBorder="1" applyAlignment="1" applyProtection="1">
      <alignment horizontal="left" vertical="center"/>
    </xf>
    <xf numFmtId="0" fontId="1" fillId="2" borderId="2" xfId="0" applyFont="1" applyFill="1" applyBorder="1" applyAlignment="1" applyProtection="1">
      <alignment horizontal="center" vertical="center"/>
    </xf>
    <xf numFmtId="0" fontId="1" fillId="2" borderId="20" xfId="0" applyFont="1" applyFill="1" applyBorder="1" applyAlignment="1" applyProtection="1">
      <alignment horizontal="center" vertical="center"/>
    </xf>
    <xf numFmtId="0" fontId="1" fillId="2" borderId="27" xfId="0" applyFont="1" applyFill="1" applyBorder="1" applyAlignment="1" applyProtection="1">
      <alignment horizontal="center" vertical="center"/>
    </xf>
    <xf numFmtId="14" fontId="1" fillId="2" borderId="2" xfId="0" applyNumberFormat="1" applyFont="1" applyFill="1" applyBorder="1" applyAlignment="1" applyProtection="1">
      <alignment horizontal="center"/>
      <protection locked="0"/>
    </xf>
    <xf numFmtId="14" fontId="1" fillId="2" borderId="20" xfId="0" applyNumberFormat="1" applyFont="1" applyFill="1" applyBorder="1" applyAlignment="1" applyProtection="1">
      <alignment horizontal="center"/>
      <protection locked="0"/>
    </xf>
    <xf numFmtId="14" fontId="1" fillId="2" borderId="27" xfId="0" applyNumberFormat="1" applyFont="1" applyFill="1" applyBorder="1" applyAlignment="1" applyProtection="1">
      <alignment horizontal="center"/>
      <protection locked="0"/>
    </xf>
    <xf numFmtId="0" fontId="1" fillId="2" borderId="0" xfId="0" applyFont="1" applyFill="1" applyBorder="1" applyAlignment="1" applyProtection="1">
      <alignment horizontal="left" vertical="top"/>
      <protection locked="0"/>
    </xf>
    <xf numFmtId="14" fontId="1" fillId="0" borderId="6" xfId="0" applyNumberFormat="1" applyFont="1" applyBorder="1" applyAlignment="1">
      <alignment horizontal="center"/>
    </xf>
    <xf numFmtId="0" fontId="1" fillId="0" borderId="6" xfId="0" applyFont="1" applyBorder="1" applyAlignment="1">
      <alignment horizontal="center"/>
    </xf>
    <xf numFmtId="0" fontId="8" fillId="2" borderId="32" xfId="0" applyFont="1" applyFill="1" applyBorder="1" applyAlignment="1">
      <alignment horizontal="left" vertical="center"/>
    </xf>
    <xf numFmtId="0" fontId="8" fillId="2" borderId="4" xfId="0" applyFont="1" applyFill="1" applyBorder="1" applyAlignment="1">
      <alignment horizontal="left" vertical="center"/>
    </xf>
    <xf numFmtId="0" fontId="8" fillId="2" borderId="25" xfId="0" applyFont="1" applyFill="1" applyBorder="1" applyAlignment="1">
      <alignment horizontal="left" vertical="center"/>
    </xf>
    <xf numFmtId="0" fontId="8" fillId="2" borderId="20" xfId="0" applyFont="1" applyFill="1" applyBorder="1" applyAlignment="1">
      <alignment horizontal="left" vertical="center"/>
    </xf>
    <xf numFmtId="0" fontId="8" fillId="2" borderId="3" xfId="0" applyFont="1" applyFill="1" applyBorder="1" applyAlignment="1">
      <alignment horizontal="left" vertical="center"/>
    </xf>
    <xf numFmtId="0" fontId="1" fillId="2" borderId="2" xfId="0" applyFont="1" applyFill="1" applyBorder="1" applyAlignment="1">
      <alignment horizontal="center" vertical="center"/>
    </xf>
    <xf numFmtId="0" fontId="1" fillId="2" borderId="20" xfId="0" applyFont="1" applyFill="1" applyBorder="1" applyAlignment="1">
      <alignment horizontal="center" vertical="center"/>
    </xf>
    <xf numFmtId="0" fontId="1" fillId="2" borderId="27" xfId="0" applyFont="1" applyFill="1" applyBorder="1" applyAlignment="1">
      <alignment horizontal="center" vertical="center"/>
    </xf>
    <xf numFmtId="0" fontId="8" fillId="2" borderId="44" xfId="0" applyFont="1" applyFill="1" applyBorder="1" applyAlignment="1">
      <alignment horizontal="left" vertical="center"/>
    </xf>
    <xf numFmtId="0" fontId="8" fillId="2" borderId="45" xfId="0" applyFont="1" applyFill="1" applyBorder="1" applyAlignment="1">
      <alignment horizontal="left" vertical="center"/>
    </xf>
    <xf numFmtId="0" fontId="8" fillId="2" borderId="46" xfId="0" applyFont="1" applyFill="1" applyBorder="1" applyAlignment="1">
      <alignment horizontal="left" vertical="center"/>
    </xf>
    <xf numFmtId="0" fontId="1" fillId="2" borderId="47" xfId="0" applyFont="1" applyFill="1" applyBorder="1" applyAlignment="1">
      <alignment horizontal="center" vertical="center"/>
    </xf>
    <xf numFmtId="0" fontId="1" fillId="2" borderId="45" xfId="0" applyFont="1" applyFill="1" applyBorder="1" applyAlignment="1">
      <alignment horizontal="center" vertical="center"/>
    </xf>
    <xf numFmtId="0" fontId="1" fillId="2" borderId="48" xfId="0" applyFont="1" applyFill="1" applyBorder="1" applyAlignment="1">
      <alignment horizontal="center" vertical="center"/>
    </xf>
    <xf numFmtId="0" fontId="1" fillId="2" borderId="11" xfId="0" applyFont="1" applyFill="1" applyBorder="1" applyAlignment="1" applyProtection="1">
      <alignment horizontal="center" vertical="center"/>
      <protection locked="0"/>
    </xf>
    <xf numFmtId="0" fontId="1" fillId="2" borderId="26" xfId="0" applyFont="1" applyFill="1" applyBorder="1" applyAlignment="1" applyProtection="1">
      <alignment horizontal="center" vertical="center"/>
      <protection locked="0"/>
    </xf>
    <xf numFmtId="0" fontId="1" fillId="2" borderId="45" xfId="0" applyFont="1" applyFill="1" applyBorder="1" applyAlignment="1" applyProtection="1">
      <alignment horizontal="center" vertical="center"/>
    </xf>
    <xf numFmtId="0" fontId="1" fillId="2" borderId="48" xfId="0" applyFont="1" applyFill="1" applyBorder="1" applyAlignment="1" applyProtection="1">
      <alignment horizontal="center" vertical="center"/>
    </xf>
    <xf numFmtId="0" fontId="1" fillId="2" borderId="8" xfId="0" applyFont="1" applyFill="1" applyBorder="1" applyAlignment="1" applyProtection="1">
      <alignment horizontal="left"/>
      <protection locked="0"/>
    </xf>
    <xf numFmtId="0" fontId="1" fillId="2" borderId="17" xfId="0" applyFont="1" applyFill="1" applyBorder="1" applyAlignment="1" applyProtection="1">
      <alignment horizontal="center" vertical="center"/>
      <protection locked="0"/>
    </xf>
    <xf numFmtId="0" fontId="1" fillId="2" borderId="16" xfId="0" applyFont="1" applyFill="1" applyBorder="1" applyAlignment="1" applyProtection="1">
      <alignment horizontal="center" vertical="center"/>
      <protection locked="0"/>
    </xf>
    <xf numFmtId="3" fontId="1" fillId="2" borderId="1" xfId="0" applyNumberFormat="1" applyFont="1" applyFill="1" applyBorder="1" applyAlignment="1">
      <alignment horizontal="center"/>
    </xf>
    <xf numFmtId="0" fontId="13" fillId="2" borderId="41" xfId="0" applyFont="1" applyFill="1" applyBorder="1" applyAlignment="1">
      <alignment horizontal="left" vertical="center"/>
    </xf>
    <xf numFmtId="0" fontId="13" fillId="2" borderId="42" xfId="0" applyFont="1" applyFill="1" applyBorder="1" applyAlignment="1">
      <alignment horizontal="left" vertical="center"/>
    </xf>
    <xf numFmtId="0" fontId="13" fillId="2" borderId="43" xfId="0" applyFont="1" applyFill="1" applyBorder="1" applyAlignment="1">
      <alignment horizontal="left" vertical="center"/>
    </xf>
    <xf numFmtId="0" fontId="1" fillId="2" borderId="47" xfId="0" applyFont="1" applyFill="1" applyBorder="1" applyAlignment="1" applyProtection="1">
      <alignment horizontal="center" vertical="center"/>
    </xf>
    <xf numFmtId="0" fontId="0" fillId="0" borderId="0" xfId="0" applyFont="1" applyBorder="1" applyAlignment="1">
      <alignment horizontal="center" vertical="top"/>
    </xf>
    <xf numFmtId="4" fontId="1" fillId="2" borderId="3" xfId="0" applyNumberFormat="1" applyFont="1" applyFill="1" applyBorder="1" applyAlignment="1" applyProtection="1">
      <alignment horizontal="right" vertical="center"/>
      <protection locked="0"/>
    </xf>
    <xf numFmtId="4" fontId="1" fillId="2" borderId="1" xfId="0" applyNumberFormat="1" applyFont="1" applyFill="1" applyBorder="1" applyAlignment="1" applyProtection="1">
      <alignment horizontal="right" vertical="center"/>
      <protection locked="0"/>
    </xf>
    <xf numFmtId="4" fontId="1" fillId="2" borderId="13" xfId="0" applyNumberFormat="1" applyFont="1" applyFill="1" applyBorder="1" applyAlignment="1" applyProtection="1">
      <alignment horizontal="right" vertical="center"/>
      <protection locked="0"/>
    </xf>
    <xf numFmtId="4" fontId="1" fillId="2" borderId="53" xfId="0" applyNumberFormat="1" applyFont="1" applyFill="1" applyBorder="1" applyAlignment="1" applyProtection="1">
      <alignment horizontal="right" vertical="center"/>
      <protection locked="0"/>
    </xf>
    <xf numFmtId="4" fontId="1" fillId="2" borderId="54" xfId="0" applyNumberFormat="1" applyFont="1" applyFill="1" applyBorder="1" applyAlignment="1" applyProtection="1">
      <alignment horizontal="right" vertical="center"/>
      <protection locked="0"/>
    </xf>
    <xf numFmtId="4" fontId="1" fillId="2" borderId="55" xfId="0" applyNumberFormat="1" applyFont="1" applyFill="1" applyBorder="1" applyAlignment="1" applyProtection="1">
      <alignment horizontal="right" vertical="center"/>
      <protection locked="0"/>
    </xf>
    <xf numFmtId="4" fontId="0" fillId="2" borderId="0" xfId="0" applyNumberFormat="1" applyFont="1" applyFill="1" applyBorder="1" applyAlignment="1" applyProtection="1">
      <alignment horizontal="center" vertical="center"/>
      <protection locked="0"/>
    </xf>
    <xf numFmtId="4" fontId="0" fillId="2" borderId="18" xfId="0" applyNumberFormat="1" applyFont="1" applyFill="1" applyBorder="1" applyAlignment="1" applyProtection="1">
      <alignment horizontal="center" vertical="center"/>
      <protection locked="0"/>
    </xf>
    <xf numFmtId="0" fontId="0" fillId="2" borderId="14" xfId="0" applyFont="1" applyFill="1" applyBorder="1" applyAlignment="1">
      <alignment horizontal="right" vertical="center"/>
    </xf>
    <xf numFmtId="0" fontId="0" fillId="2" borderId="0" xfId="0" applyFont="1" applyFill="1" applyBorder="1" applyAlignment="1">
      <alignment horizontal="right" vertical="center"/>
    </xf>
    <xf numFmtId="4" fontId="14" fillId="2" borderId="56" xfId="0" applyNumberFormat="1" applyFont="1" applyFill="1" applyBorder="1" applyAlignment="1" applyProtection="1">
      <alignment horizontal="right" vertical="center"/>
    </xf>
    <xf numFmtId="4" fontId="14" fillId="2" borderId="57" xfId="0" applyNumberFormat="1" applyFont="1" applyFill="1" applyBorder="1" applyAlignment="1" applyProtection="1">
      <alignment horizontal="right" vertical="center"/>
    </xf>
    <xf numFmtId="4" fontId="14" fillId="2" borderId="58" xfId="0" applyNumberFormat="1" applyFont="1" applyFill="1" applyBorder="1" applyAlignment="1" applyProtection="1">
      <alignment horizontal="right" vertical="center"/>
    </xf>
    <xf numFmtId="0" fontId="1" fillId="2" borderId="0" xfId="0" applyFont="1" applyFill="1" applyBorder="1" applyAlignment="1" applyProtection="1">
      <alignment horizontal="left" vertical="center"/>
      <protection locked="0"/>
    </xf>
    <xf numFmtId="0" fontId="1" fillId="2" borderId="0" xfId="0" applyFont="1" applyFill="1" applyBorder="1" applyAlignment="1" applyProtection="1">
      <alignment horizontal="center" vertical="center"/>
      <protection locked="0"/>
    </xf>
    <xf numFmtId="0" fontId="1" fillId="2" borderId="18" xfId="0" applyFont="1" applyFill="1" applyBorder="1" applyAlignment="1" applyProtection="1">
      <alignment horizontal="center" vertical="center"/>
      <protection locked="0"/>
    </xf>
    <xf numFmtId="0" fontId="8" fillId="2" borderId="1" xfId="0" applyFont="1" applyFill="1" applyBorder="1" applyAlignment="1">
      <alignment horizontal="center" vertical="center"/>
    </xf>
    <xf numFmtId="0" fontId="8" fillId="2" borderId="13" xfId="0" applyFont="1" applyFill="1" applyBorder="1" applyAlignment="1">
      <alignment horizontal="center" vertical="center"/>
    </xf>
    <xf numFmtId="0" fontId="8" fillId="2" borderId="25" xfId="0" applyFont="1" applyFill="1" applyBorder="1" applyAlignment="1">
      <alignment horizontal="left"/>
    </xf>
    <xf numFmtId="0" fontId="8" fillId="2" borderId="3" xfId="0" applyFont="1" applyFill="1" applyBorder="1" applyAlignment="1">
      <alignment horizontal="left"/>
    </xf>
    <xf numFmtId="3" fontId="1" fillId="2" borderId="2" xfId="0" applyNumberFormat="1" applyFont="1" applyFill="1" applyBorder="1" applyAlignment="1">
      <alignment horizontal="center"/>
    </xf>
    <xf numFmtId="3" fontId="1" fillId="2" borderId="20" xfId="0" applyNumberFormat="1" applyFont="1" applyFill="1" applyBorder="1" applyAlignment="1">
      <alignment horizontal="center"/>
    </xf>
    <xf numFmtId="3" fontId="1" fillId="2" borderId="27" xfId="0" applyNumberFormat="1" applyFont="1" applyFill="1" applyBorder="1" applyAlignment="1">
      <alignment horizontal="center"/>
    </xf>
    <xf numFmtId="14" fontId="1" fillId="2" borderId="8" xfId="0" applyNumberFormat="1" applyFont="1" applyFill="1" applyBorder="1" applyAlignment="1" applyProtection="1">
      <alignment horizontal="left" vertical="center"/>
      <protection locked="0"/>
    </xf>
    <xf numFmtId="0" fontId="1" fillId="2" borderId="8" xfId="0" applyNumberFormat="1" applyFont="1" applyFill="1" applyBorder="1" applyAlignment="1">
      <alignment horizontal="left" vertical="center"/>
    </xf>
    <xf numFmtId="0" fontId="1" fillId="2" borderId="10" xfId="0" applyNumberFormat="1" applyFont="1" applyFill="1" applyBorder="1" applyAlignment="1">
      <alignment horizontal="left" vertical="center"/>
    </xf>
    <xf numFmtId="0" fontId="1" fillId="2" borderId="14" xfId="0" applyFont="1" applyFill="1" applyBorder="1" applyAlignment="1">
      <alignment horizontal="center"/>
    </xf>
    <xf numFmtId="0" fontId="1" fillId="2" borderId="0" xfId="0" applyFont="1" applyFill="1" applyBorder="1" applyAlignment="1">
      <alignment horizontal="center"/>
    </xf>
    <xf numFmtId="0" fontId="1" fillId="2" borderId="18" xfId="0" applyFont="1" applyFill="1" applyBorder="1" applyAlignment="1">
      <alignment horizontal="center"/>
    </xf>
    <xf numFmtId="0" fontId="8" fillId="2" borderId="36" xfId="0" applyFont="1" applyFill="1" applyBorder="1" applyAlignment="1">
      <alignment horizontal="left" vertical="center"/>
    </xf>
    <xf numFmtId="0" fontId="8" fillId="2" borderId="1" xfId="0" applyFont="1" applyFill="1" applyBorder="1" applyAlignment="1">
      <alignment horizontal="left" vertical="center"/>
    </xf>
    <xf numFmtId="0" fontId="8" fillId="2" borderId="36" xfId="0" applyFont="1" applyFill="1" applyBorder="1" applyAlignment="1">
      <alignment horizontal="left" vertical="top"/>
    </xf>
    <xf numFmtId="0" fontId="8" fillId="2" borderId="1" xfId="0" applyFont="1" applyFill="1" applyBorder="1" applyAlignment="1">
      <alignment horizontal="left" vertical="top"/>
    </xf>
    <xf numFmtId="0" fontId="0" fillId="2" borderId="1" xfId="0" applyFont="1" applyFill="1" applyBorder="1" applyAlignment="1" applyProtection="1">
      <alignment horizontal="center" vertical="center"/>
      <protection locked="0"/>
    </xf>
    <xf numFmtId="0" fontId="1" fillId="2" borderId="17" xfId="0" applyFont="1" applyFill="1" applyBorder="1" applyAlignment="1" applyProtection="1">
      <alignment horizontal="left" vertical="center"/>
      <protection locked="0"/>
    </xf>
    <xf numFmtId="0" fontId="8" fillId="2" borderId="36" xfId="0" applyFont="1" applyFill="1" applyBorder="1" applyAlignment="1">
      <alignment horizontal="left" vertical="center" wrapText="1"/>
    </xf>
    <xf numFmtId="0" fontId="8" fillId="2" borderId="1" xfId="0" applyFont="1" applyFill="1" applyBorder="1" applyAlignment="1">
      <alignment horizontal="left" vertical="center" wrapText="1"/>
    </xf>
    <xf numFmtId="170" fontId="1" fillId="2" borderId="8" xfId="0" applyNumberFormat="1" applyFont="1" applyFill="1" applyBorder="1" applyAlignment="1" applyProtection="1">
      <alignment horizontal="left" vertical="center"/>
      <protection locked="0"/>
    </xf>
    <xf numFmtId="0" fontId="0" fillId="2" borderId="36" xfId="0" applyFont="1" applyFill="1" applyBorder="1" applyAlignment="1">
      <alignment horizontal="right"/>
    </xf>
    <xf numFmtId="0" fontId="0" fillId="2" borderId="1" xfId="0" applyFont="1" applyFill="1" applyBorder="1" applyAlignment="1">
      <alignment horizontal="right"/>
    </xf>
    <xf numFmtId="0" fontId="0" fillId="2" borderId="2" xfId="0" applyFont="1" applyFill="1" applyBorder="1" applyAlignment="1">
      <alignment horizontal="right"/>
    </xf>
    <xf numFmtId="0" fontId="1" fillId="2" borderId="17" xfId="0" applyFont="1" applyFill="1" applyBorder="1" applyAlignment="1">
      <alignment horizontal="left" vertical="center"/>
    </xf>
    <xf numFmtId="0" fontId="1" fillId="2" borderId="16" xfId="0" applyFont="1" applyFill="1" applyBorder="1" applyAlignment="1">
      <alignment horizontal="left" vertical="center"/>
    </xf>
    <xf numFmtId="0" fontId="1" fillId="2" borderId="5" xfId="0" applyFont="1" applyFill="1"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12" fillId="2" borderId="6" xfId="0" applyFont="1" applyFill="1" applyBorder="1" applyAlignment="1">
      <alignment horizontal="left" vertical="center"/>
    </xf>
    <xf numFmtId="0" fontId="2" fillId="2" borderId="8" xfId="0" applyFont="1" applyFill="1" applyBorder="1" applyAlignment="1">
      <alignment horizontal="right" vertical="center"/>
    </xf>
    <xf numFmtId="0" fontId="1" fillId="2" borderId="6" xfId="0" applyFont="1" applyFill="1" applyBorder="1" applyAlignment="1">
      <alignment horizontal="left" vertical="center"/>
    </xf>
    <xf numFmtId="0" fontId="1" fillId="2" borderId="7" xfId="0" applyFont="1" applyFill="1" applyBorder="1" applyAlignment="1">
      <alignment horizontal="left" vertical="center"/>
    </xf>
    <xf numFmtId="0" fontId="1" fillId="2" borderId="0" xfId="0" applyFont="1" applyFill="1" applyBorder="1" applyAlignment="1">
      <alignment horizontal="left" vertical="center"/>
    </xf>
    <xf numFmtId="0" fontId="1" fillId="2" borderId="18" xfId="0" applyFont="1" applyFill="1" applyBorder="1" applyAlignment="1">
      <alignment horizontal="left" vertical="center"/>
    </xf>
    <xf numFmtId="0" fontId="0" fillId="2" borderId="12" xfId="0" applyFont="1" applyFill="1" applyBorder="1" applyAlignment="1" applyProtection="1">
      <alignment horizontal="left" vertical="top"/>
      <protection locked="0"/>
    </xf>
    <xf numFmtId="0" fontId="0" fillId="2" borderId="17" xfId="0" applyFont="1" applyFill="1" applyBorder="1" applyAlignment="1" applyProtection="1">
      <alignment horizontal="left" vertical="top"/>
      <protection locked="0"/>
    </xf>
    <xf numFmtId="0" fontId="0" fillId="2" borderId="16" xfId="0" applyFont="1" applyFill="1" applyBorder="1" applyAlignment="1" applyProtection="1">
      <alignment horizontal="left" vertical="top"/>
      <protection locked="0"/>
    </xf>
    <xf numFmtId="14" fontId="1" fillId="2" borderId="8" xfId="0" applyNumberFormat="1" applyFont="1" applyFill="1" applyBorder="1" applyAlignment="1" applyProtection="1">
      <alignment horizontal="left"/>
      <protection locked="0"/>
    </xf>
    <xf numFmtId="0" fontId="1" fillId="2" borderId="8" xfId="0" applyFont="1" applyFill="1" applyBorder="1" applyAlignment="1" applyProtection="1">
      <alignment horizontal="left" vertical="top"/>
      <protection locked="0"/>
    </xf>
    <xf numFmtId="0" fontId="1" fillId="2" borderId="8" xfId="0" applyNumberFormat="1" applyFont="1" applyFill="1" applyBorder="1" applyAlignment="1" applyProtection="1">
      <alignment horizontal="left" vertical="center"/>
      <protection locked="0"/>
    </xf>
    <xf numFmtId="0" fontId="1" fillId="2" borderId="6" xfId="0" applyFont="1" applyFill="1" applyBorder="1" applyAlignment="1" applyProtection="1">
      <alignment horizontal="left" vertical="top"/>
      <protection locked="0"/>
    </xf>
    <xf numFmtId="0" fontId="1" fillId="2" borderId="7" xfId="0" applyFont="1" applyFill="1" applyBorder="1" applyAlignment="1" applyProtection="1">
      <alignment horizontal="left" vertical="top"/>
      <protection locked="0"/>
    </xf>
    <xf numFmtId="0" fontId="1" fillId="2" borderId="18" xfId="0" applyFont="1" applyFill="1" applyBorder="1" applyAlignment="1" applyProtection="1">
      <alignment horizontal="left" vertical="center"/>
      <protection locked="0"/>
    </xf>
    <xf numFmtId="0" fontId="1" fillId="2" borderId="11" xfId="0" applyFont="1" applyFill="1" applyBorder="1" applyAlignment="1" applyProtection="1">
      <alignment horizontal="left" vertical="center"/>
      <protection locked="0"/>
    </xf>
    <xf numFmtId="0" fontId="1" fillId="2" borderId="32" xfId="0" applyFont="1" applyFill="1" applyBorder="1" applyAlignment="1">
      <alignment horizontal="right" vertical="top"/>
    </xf>
    <xf numFmtId="0" fontId="1" fillId="2" borderId="4" xfId="0" applyFont="1" applyFill="1" applyBorder="1" applyAlignment="1">
      <alignment horizontal="right" vertical="top"/>
    </xf>
    <xf numFmtId="0" fontId="0" fillId="2" borderId="50" xfId="0" applyFont="1" applyFill="1" applyBorder="1" applyAlignment="1">
      <alignment horizontal="right"/>
    </xf>
    <xf numFmtId="0" fontId="0" fillId="2" borderId="51" xfId="0" applyFont="1" applyFill="1" applyBorder="1" applyAlignment="1">
      <alignment horizontal="right"/>
    </xf>
    <xf numFmtId="0" fontId="0" fillId="2" borderId="52" xfId="0" applyFont="1" applyFill="1" applyBorder="1" applyAlignment="1">
      <alignment horizontal="right"/>
    </xf>
    <xf numFmtId="0" fontId="1" fillId="2" borderId="4" xfId="0" applyFont="1" applyFill="1" applyBorder="1" applyAlignment="1">
      <alignment horizontal="center" vertical="center"/>
    </xf>
    <xf numFmtId="0" fontId="1" fillId="2" borderId="33" xfId="0" applyFont="1" applyFill="1" applyBorder="1" applyAlignment="1">
      <alignment horizontal="center" vertical="center"/>
    </xf>
    <xf numFmtId="0" fontId="0" fillId="2" borderId="12" xfId="0" applyFont="1" applyFill="1" applyBorder="1" applyAlignment="1">
      <alignment horizontal="right"/>
    </xf>
    <xf numFmtId="0" fontId="0" fillId="2" borderId="17" xfId="0" applyFont="1" applyFill="1" applyBorder="1" applyAlignment="1">
      <alignment horizontal="right"/>
    </xf>
    <xf numFmtId="168" fontId="14" fillId="2" borderId="17" xfId="4" applyNumberFormat="1" applyFont="1" applyFill="1" applyBorder="1" applyAlignment="1" applyProtection="1">
      <alignment horizontal="right" vertical="center"/>
      <protection locked="0"/>
    </xf>
    <xf numFmtId="168" fontId="14" fillId="2" borderId="16" xfId="4" applyNumberFormat="1" applyFont="1" applyFill="1" applyBorder="1" applyAlignment="1" applyProtection="1">
      <alignment horizontal="right" vertical="center"/>
      <protection locked="0"/>
    </xf>
    <xf numFmtId="0" fontId="14" fillId="2" borderId="49" xfId="0" applyFont="1" applyFill="1" applyBorder="1" applyAlignment="1">
      <alignment horizontal="right"/>
    </xf>
    <xf numFmtId="0" fontId="14" fillId="2" borderId="34" xfId="0" applyFont="1" applyFill="1" applyBorder="1" applyAlignment="1">
      <alignment horizontal="right"/>
    </xf>
    <xf numFmtId="0" fontId="14" fillId="2" borderId="21" xfId="0" applyFont="1" applyFill="1" applyBorder="1" applyAlignment="1">
      <alignment horizontal="right"/>
    </xf>
    <xf numFmtId="0" fontId="1" fillId="2" borderId="5" xfId="0" applyFont="1" applyFill="1" applyBorder="1" applyAlignment="1">
      <alignment horizontal="center"/>
    </xf>
    <xf numFmtId="0" fontId="1" fillId="2" borderId="6" xfId="0" applyFont="1" applyFill="1" applyBorder="1" applyAlignment="1">
      <alignment horizontal="center"/>
    </xf>
    <xf numFmtId="0" fontId="1" fillId="2" borderId="7" xfId="0" applyFont="1" applyFill="1" applyBorder="1" applyAlignment="1">
      <alignment horizontal="center"/>
    </xf>
    <xf numFmtId="0" fontId="0" fillId="2" borderId="14" xfId="0" applyFont="1" applyFill="1" applyBorder="1" applyAlignment="1">
      <alignment horizontal="left" vertical="center"/>
    </xf>
    <xf numFmtId="0" fontId="0" fillId="2" borderId="0" xfId="0" applyFont="1" applyFill="1" applyBorder="1" applyAlignment="1">
      <alignment horizontal="left" vertical="center"/>
    </xf>
    <xf numFmtId="0" fontId="0" fillId="2" borderId="18" xfId="0" applyFont="1" applyFill="1" applyBorder="1" applyAlignment="1">
      <alignment horizontal="left" vertical="center"/>
    </xf>
    <xf numFmtId="0" fontId="1" fillId="2" borderId="8" xfId="0" applyFont="1" applyFill="1" applyBorder="1" applyAlignment="1">
      <alignment horizontal="left" vertical="center"/>
    </xf>
    <xf numFmtId="0" fontId="1" fillId="2" borderId="10" xfId="0" applyFont="1" applyFill="1" applyBorder="1" applyAlignment="1">
      <alignment horizontal="left" vertical="center"/>
    </xf>
  </cellXfs>
  <cellStyles count="10">
    <cellStyle name="Euro" xfId="3"/>
    <cellStyle name="Euro 2" xfId="8"/>
    <cellStyle name="Lien hypertexte 2" xfId="6"/>
    <cellStyle name="Milliers [0] 2" xfId="2"/>
    <cellStyle name="Monétaire" xfId="4" builtinId="4"/>
    <cellStyle name="Monétaire 2" xfId="7"/>
    <cellStyle name="Normal" xfId="0" builtinId="0"/>
    <cellStyle name="Normal 2" xfId="1"/>
    <cellStyle name="Normal 3" xfId="5"/>
    <cellStyle name="Normal 4" xfId="9"/>
  </cellStyles>
  <dxfs count="46">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ill>
        <patternFill patternType="darkGray"/>
      </fill>
    </dxf>
    <dxf>
      <fill>
        <patternFill patternType="darkGray"/>
      </fill>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color rgb="FFFF0000"/>
      </font>
    </dxf>
    <dxf>
      <font>
        <b/>
        <i val="0"/>
        <color rgb="FFFF0000"/>
      </font>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s>
  <tableStyles count="0" defaultTableStyle="TableStyleMedium2" defaultPivotStyle="PivotStyleLight16"/>
  <colors>
    <mruColors>
      <color rgb="FFFE3B26"/>
      <color rgb="FF94FC46"/>
      <color rgb="FF4CAD03"/>
      <color rgb="FF08A80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checked="Checked"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checked="Checked"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checked="Checked"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ctrlProps/ctrlProp46.xml><?xml version="1.0" encoding="utf-8"?>
<formControlPr xmlns="http://schemas.microsoft.com/office/spreadsheetml/2009/9/main" objectType="CheckBox" checked="Checked" lockText="1" noThreeD="1"/>
</file>

<file path=xl/ctrlProps/ctrlProp47.xml><?xml version="1.0" encoding="utf-8"?>
<formControlPr xmlns="http://schemas.microsoft.com/office/spreadsheetml/2009/9/main" objectType="CheckBox" lockText="1" noThreeD="1"/>
</file>

<file path=xl/ctrlProps/ctrlProp48.xml><?xml version="1.0" encoding="utf-8"?>
<formControlPr xmlns="http://schemas.microsoft.com/office/spreadsheetml/2009/9/main" objectType="CheckBox" lockText="1" noThreeD="1"/>
</file>

<file path=xl/ctrlProps/ctrlProp49.xml><?xml version="1.0" encoding="utf-8"?>
<formControlPr xmlns="http://schemas.microsoft.com/office/spreadsheetml/2009/9/main" objectType="CheckBox" lockText="1" noThreeD="1"/>
</file>

<file path=xl/ctrlProps/ctrlProp50.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866775</xdr:colOff>
          <xdr:row>25</xdr:row>
          <xdr:rowOff>152400</xdr:rowOff>
        </xdr:from>
        <xdr:to>
          <xdr:col>5</xdr:col>
          <xdr:colOff>476250</xdr:colOff>
          <xdr:row>27</xdr:row>
          <xdr:rowOff>19050</xdr:rowOff>
        </xdr:to>
        <xdr:sp macro="" textlink="">
          <xdr:nvSpPr>
            <xdr:cNvPr id="3073" name="Check Box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304800</xdr:colOff>
          <xdr:row>19</xdr:row>
          <xdr:rowOff>28575</xdr:rowOff>
        </xdr:from>
        <xdr:to>
          <xdr:col>4</xdr:col>
          <xdr:colOff>876300</xdr:colOff>
          <xdr:row>21</xdr:row>
          <xdr:rowOff>19050</xdr:rowOff>
        </xdr:to>
        <xdr:sp macro="" textlink="">
          <xdr:nvSpPr>
            <xdr:cNvPr id="3074" name="Check Box 2" hidden="1">
              <a:extLst>
                <a:ext uri="{63B3BB69-23CF-44E3-9099-C40C66FF867C}">
                  <a14:compatExt spid="_x0000_s3074"/>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1,6T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209550</xdr:colOff>
          <xdr:row>19</xdr:row>
          <xdr:rowOff>28575</xdr:rowOff>
        </xdr:from>
        <xdr:to>
          <xdr:col>5</xdr:col>
          <xdr:colOff>790575</xdr:colOff>
          <xdr:row>21</xdr:row>
          <xdr:rowOff>19050</xdr:rowOff>
        </xdr:to>
        <xdr:sp macro="" textlink="">
          <xdr:nvSpPr>
            <xdr:cNvPr id="3075" name="Check Box 3" hidden="1">
              <a:extLst>
                <a:ext uri="{63B3BB69-23CF-44E3-9099-C40C66FF867C}">
                  <a14:compatExt spid="_x0000_s3075"/>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 1,75T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257175</xdr:colOff>
          <xdr:row>19</xdr:row>
          <xdr:rowOff>28575</xdr:rowOff>
        </xdr:from>
        <xdr:to>
          <xdr:col>6</xdr:col>
          <xdr:colOff>752475</xdr:colOff>
          <xdr:row>21</xdr:row>
          <xdr:rowOff>19050</xdr:rowOff>
        </xdr:to>
        <xdr:sp macro="" textlink="">
          <xdr:nvSpPr>
            <xdr:cNvPr id="3076" name="Check Box 4" hidden="1">
              <a:extLst>
                <a:ext uri="{63B3BB69-23CF-44E3-9099-C40C66FF867C}">
                  <a14:compatExt spid="_x0000_s3076"/>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 3,2T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171450</xdr:colOff>
          <xdr:row>19</xdr:row>
          <xdr:rowOff>28575</xdr:rowOff>
        </xdr:from>
        <xdr:to>
          <xdr:col>7</xdr:col>
          <xdr:colOff>771525</xdr:colOff>
          <xdr:row>21</xdr:row>
          <xdr:rowOff>19050</xdr:rowOff>
        </xdr:to>
        <xdr:sp macro="" textlink="">
          <xdr:nvSpPr>
            <xdr:cNvPr id="3077" name="Check Box 5" hidden="1">
              <a:extLst>
                <a:ext uri="{63B3BB69-23CF-44E3-9099-C40C66FF867C}">
                  <a14:compatExt spid="_x0000_s3077"/>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 Autre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23</xdr:row>
          <xdr:rowOff>142875</xdr:rowOff>
        </xdr:from>
        <xdr:to>
          <xdr:col>5</xdr:col>
          <xdr:colOff>828675</xdr:colOff>
          <xdr:row>25</xdr:row>
          <xdr:rowOff>19050</xdr:rowOff>
        </xdr:to>
        <xdr:sp macro="" textlink="">
          <xdr:nvSpPr>
            <xdr:cNvPr id="3079" name="Check Box 7" hidden="1">
              <a:extLst>
                <a:ext uri="{63B3BB69-23CF-44E3-9099-C40C66FF867C}">
                  <a14:compatExt spid="_x0000_s3079"/>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 En façade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581025</xdr:colOff>
          <xdr:row>23</xdr:row>
          <xdr:rowOff>142875</xdr:rowOff>
        </xdr:from>
        <xdr:to>
          <xdr:col>7</xdr:col>
          <xdr:colOff>685800</xdr:colOff>
          <xdr:row>25</xdr:row>
          <xdr:rowOff>19050</xdr:rowOff>
        </xdr:to>
        <xdr:sp macro="" textlink="">
          <xdr:nvSpPr>
            <xdr:cNvPr id="3080" name="Check Box 8" hidden="1">
              <a:extLst>
                <a:ext uri="{63B3BB69-23CF-44E3-9099-C40C66FF867C}">
                  <a14:compatExt spid="_x0000_s3080"/>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 En limite lot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590550</xdr:colOff>
          <xdr:row>19</xdr:row>
          <xdr:rowOff>38100</xdr:rowOff>
        </xdr:from>
        <xdr:to>
          <xdr:col>2</xdr:col>
          <xdr:colOff>571500</xdr:colOff>
          <xdr:row>21</xdr:row>
          <xdr:rowOff>28575</xdr:rowOff>
        </xdr:to>
        <xdr:sp macro="" textlink="">
          <xdr:nvSpPr>
            <xdr:cNvPr id="3081" name="Check Box 9" hidden="1">
              <a:extLst>
                <a:ext uri="{63B3BB69-23CF-44E3-9099-C40C66FF867C}">
                  <a14:compatExt spid="_x0000_s3081"/>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Aérien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304800</xdr:colOff>
          <xdr:row>10</xdr:row>
          <xdr:rowOff>38100</xdr:rowOff>
        </xdr:from>
        <xdr:to>
          <xdr:col>3</xdr:col>
          <xdr:colOff>542925</xdr:colOff>
          <xdr:row>12</xdr:row>
          <xdr:rowOff>19050</xdr:rowOff>
        </xdr:to>
        <xdr:sp macro="" textlink="">
          <xdr:nvSpPr>
            <xdr:cNvPr id="3082" name="Check Box 10" hidden="1">
              <a:extLst>
                <a:ext uri="{63B3BB69-23CF-44E3-9099-C40C66FF867C}">
                  <a14:compatExt spid="_x0000_s308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 Individuel</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19</xdr:row>
          <xdr:rowOff>47625</xdr:rowOff>
        </xdr:from>
        <xdr:to>
          <xdr:col>4</xdr:col>
          <xdr:colOff>85725</xdr:colOff>
          <xdr:row>21</xdr:row>
          <xdr:rowOff>28575</xdr:rowOff>
        </xdr:to>
        <xdr:sp macro="" textlink="">
          <xdr:nvSpPr>
            <xdr:cNvPr id="3083" name="Check Box 11" hidden="1">
              <a:extLst>
                <a:ext uri="{63B3BB69-23CF-44E3-9099-C40C66FF867C}">
                  <a14:compatExt spid="_x0000_s308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Enterré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571500</xdr:colOff>
          <xdr:row>25</xdr:row>
          <xdr:rowOff>152400</xdr:rowOff>
        </xdr:from>
        <xdr:to>
          <xdr:col>7</xdr:col>
          <xdr:colOff>180975</xdr:colOff>
          <xdr:row>27</xdr:row>
          <xdr:rowOff>19050</xdr:rowOff>
        </xdr:to>
        <xdr:sp macro="" textlink="">
          <xdr:nvSpPr>
            <xdr:cNvPr id="3084" name="Check Box 12" hidden="1">
              <a:extLst>
                <a:ext uri="{63B3BB69-23CF-44E3-9099-C40C66FF867C}">
                  <a14:compatExt spid="_x0000_s3084"/>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26</xdr:row>
          <xdr:rowOff>142875</xdr:rowOff>
        </xdr:from>
        <xdr:to>
          <xdr:col>5</xdr:col>
          <xdr:colOff>476250</xdr:colOff>
          <xdr:row>28</xdr:row>
          <xdr:rowOff>9525</xdr:rowOff>
        </xdr:to>
        <xdr:sp macro="" textlink="">
          <xdr:nvSpPr>
            <xdr:cNvPr id="3085" name="Check Box 13" hidden="1">
              <a:extLst>
                <a:ext uri="{63B3BB69-23CF-44E3-9099-C40C66FF867C}">
                  <a14:compatExt spid="_x0000_s3085"/>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571500</xdr:colOff>
          <xdr:row>26</xdr:row>
          <xdr:rowOff>142875</xdr:rowOff>
        </xdr:from>
        <xdr:to>
          <xdr:col>7</xdr:col>
          <xdr:colOff>180975</xdr:colOff>
          <xdr:row>28</xdr:row>
          <xdr:rowOff>19050</xdr:rowOff>
        </xdr:to>
        <xdr:sp macro="" textlink="">
          <xdr:nvSpPr>
            <xdr:cNvPr id="3086" name="Check Box 14" hidden="1">
              <a:extLst>
                <a:ext uri="{63B3BB69-23CF-44E3-9099-C40C66FF867C}">
                  <a14:compatExt spid="_x0000_s3086"/>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27</xdr:row>
          <xdr:rowOff>142875</xdr:rowOff>
        </xdr:from>
        <xdr:to>
          <xdr:col>5</xdr:col>
          <xdr:colOff>476250</xdr:colOff>
          <xdr:row>29</xdr:row>
          <xdr:rowOff>9525</xdr:rowOff>
        </xdr:to>
        <xdr:sp macro="" textlink="">
          <xdr:nvSpPr>
            <xdr:cNvPr id="3087" name="Check Box 15" hidden="1">
              <a:extLst>
                <a:ext uri="{63B3BB69-23CF-44E3-9099-C40C66FF867C}">
                  <a14:compatExt spid="_x0000_s3087"/>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Pdf</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571500</xdr:colOff>
          <xdr:row>27</xdr:row>
          <xdr:rowOff>133350</xdr:rowOff>
        </xdr:from>
        <xdr:to>
          <xdr:col>7</xdr:col>
          <xdr:colOff>180975</xdr:colOff>
          <xdr:row>29</xdr:row>
          <xdr:rowOff>9525</xdr:rowOff>
        </xdr:to>
        <xdr:sp macro="" textlink="">
          <xdr:nvSpPr>
            <xdr:cNvPr id="3088" name="Check Box 16" hidden="1">
              <a:extLst>
                <a:ext uri="{63B3BB69-23CF-44E3-9099-C40C66FF867C}">
                  <a14:compatExt spid="_x0000_s3088"/>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Dwg</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28</xdr:row>
          <xdr:rowOff>152400</xdr:rowOff>
        </xdr:from>
        <xdr:to>
          <xdr:col>5</xdr:col>
          <xdr:colOff>476250</xdr:colOff>
          <xdr:row>30</xdr:row>
          <xdr:rowOff>9525</xdr:rowOff>
        </xdr:to>
        <xdr:sp macro="" textlink="">
          <xdr:nvSpPr>
            <xdr:cNvPr id="3089" name="Check Box 17" hidden="1">
              <a:extLst>
                <a:ext uri="{63B3BB69-23CF-44E3-9099-C40C66FF867C}">
                  <a14:compatExt spid="_x0000_s3089"/>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571500</xdr:colOff>
          <xdr:row>28</xdr:row>
          <xdr:rowOff>133350</xdr:rowOff>
        </xdr:from>
        <xdr:to>
          <xdr:col>7</xdr:col>
          <xdr:colOff>180975</xdr:colOff>
          <xdr:row>30</xdr:row>
          <xdr:rowOff>0</xdr:rowOff>
        </xdr:to>
        <xdr:sp macro="" textlink="">
          <xdr:nvSpPr>
            <xdr:cNvPr id="3090" name="Check Box 18" hidden="1">
              <a:extLst>
                <a:ext uri="{63B3BB69-23CF-44E3-9099-C40C66FF867C}">
                  <a14:compatExt spid="_x0000_s3090"/>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10</xdr:row>
          <xdr:rowOff>47625</xdr:rowOff>
        </xdr:from>
        <xdr:to>
          <xdr:col>5</xdr:col>
          <xdr:colOff>866775</xdr:colOff>
          <xdr:row>12</xdr:row>
          <xdr:rowOff>9525</xdr:rowOff>
        </xdr:to>
        <xdr:sp macro="" textlink="">
          <xdr:nvSpPr>
            <xdr:cNvPr id="3092" name="Check Box 20" hidden="1">
              <a:extLst>
                <a:ext uri="{63B3BB69-23CF-44E3-9099-C40C66FF867C}">
                  <a14:compatExt spid="_x0000_s309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 Collectif</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381000</xdr:colOff>
          <xdr:row>10</xdr:row>
          <xdr:rowOff>57150</xdr:rowOff>
        </xdr:from>
        <xdr:to>
          <xdr:col>7</xdr:col>
          <xdr:colOff>504825</xdr:colOff>
          <xdr:row>12</xdr:row>
          <xdr:rowOff>19050</xdr:rowOff>
        </xdr:to>
        <xdr:sp macro="" textlink="">
          <xdr:nvSpPr>
            <xdr:cNvPr id="3110" name="Check Box 38" hidden="1">
              <a:extLst>
                <a:ext uri="{63B3BB69-23CF-44E3-9099-C40C66FF867C}">
                  <a14:compatExt spid="_x0000_s3110"/>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 Professionnel</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24</xdr:row>
          <xdr:rowOff>152400</xdr:rowOff>
        </xdr:from>
        <xdr:to>
          <xdr:col>5</xdr:col>
          <xdr:colOff>828675</xdr:colOff>
          <xdr:row>26</xdr:row>
          <xdr:rowOff>19050</xdr:rowOff>
        </xdr:to>
        <xdr:sp macro="" textlink="">
          <xdr:nvSpPr>
            <xdr:cNvPr id="3112" name="Check Box 40" hidden="1">
              <a:extLst>
                <a:ext uri="{63B3BB69-23CF-44E3-9099-C40C66FF867C}">
                  <a14:compatExt spid="_x0000_s311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 En saillie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581025</xdr:colOff>
          <xdr:row>24</xdr:row>
          <xdr:rowOff>152400</xdr:rowOff>
        </xdr:from>
        <xdr:to>
          <xdr:col>7</xdr:col>
          <xdr:colOff>676275</xdr:colOff>
          <xdr:row>26</xdr:row>
          <xdr:rowOff>19050</xdr:rowOff>
        </xdr:to>
        <xdr:sp macro="" textlink="">
          <xdr:nvSpPr>
            <xdr:cNvPr id="3113" name="Check Box 41" hidden="1">
              <a:extLst>
                <a:ext uri="{63B3BB69-23CF-44E3-9099-C40C66FF867C}">
                  <a14:compatExt spid="_x0000_s311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 Encastré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33</xdr:row>
          <xdr:rowOff>142875</xdr:rowOff>
        </xdr:from>
        <xdr:to>
          <xdr:col>5</xdr:col>
          <xdr:colOff>476250</xdr:colOff>
          <xdr:row>35</xdr:row>
          <xdr:rowOff>19050</xdr:rowOff>
        </xdr:to>
        <xdr:sp macro="" textlink="">
          <xdr:nvSpPr>
            <xdr:cNvPr id="3128" name="Check Box 56" hidden="1">
              <a:extLst>
                <a:ext uri="{63B3BB69-23CF-44E3-9099-C40C66FF867C}">
                  <a14:compatExt spid="_x0000_s3128"/>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33</xdr:row>
          <xdr:rowOff>133350</xdr:rowOff>
        </xdr:from>
        <xdr:to>
          <xdr:col>7</xdr:col>
          <xdr:colOff>200025</xdr:colOff>
          <xdr:row>35</xdr:row>
          <xdr:rowOff>9525</xdr:rowOff>
        </xdr:to>
        <xdr:sp macro="" textlink="">
          <xdr:nvSpPr>
            <xdr:cNvPr id="3131" name="Check Box 59" hidden="1">
              <a:extLst>
                <a:ext uri="{63B3BB69-23CF-44E3-9099-C40C66FF867C}">
                  <a14:compatExt spid="_x0000_s3131"/>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34</xdr:row>
          <xdr:rowOff>133350</xdr:rowOff>
        </xdr:from>
        <xdr:to>
          <xdr:col>5</xdr:col>
          <xdr:colOff>476250</xdr:colOff>
          <xdr:row>36</xdr:row>
          <xdr:rowOff>0</xdr:rowOff>
        </xdr:to>
        <xdr:sp macro="" textlink="">
          <xdr:nvSpPr>
            <xdr:cNvPr id="3132" name="Check Box 60" hidden="1">
              <a:extLst>
                <a:ext uri="{63B3BB69-23CF-44E3-9099-C40C66FF867C}">
                  <a14:compatExt spid="_x0000_s313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34</xdr:row>
          <xdr:rowOff>133350</xdr:rowOff>
        </xdr:from>
        <xdr:to>
          <xdr:col>7</xdr:col>
          <xdr:colOff>200025</xdr:colOff>
          <xdr:row>36</xdr:row>
          <xdr:rowOff>9525</xdr:rowOff>
        </xdr:to>
        <xdr:sp macro="" textlink="">
          <xdr:nvSpPr>
            <xdr:cNvPr id="3133" name="Check Box 61" hidden="1">
              <a:extLst>
                <a:ext uri="{63B3BB69-23CF-44E3-9099-C40C66FF867C}">
                  <a14:compatExt spid="_x0000_s313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35</xdr:row>
          <xdr:rowOff>133350</xdr:rowOff>
        </xdr:from>
        <xdr:to>
          <xdr:col>5</xdr:col>
          <xdr:colOff>476250</xdr:colOff>
          <xdr:row>37</xdr:row>
          <xdr:rowOff>0</xdr:rowOff>
        </xdr:to>
        <xdr:sp macro="" textlink="">
          <xdr:nvSpPr>
            <xdr:cNvPr id="3134" name="Check Box 62" hidden="1">
              <a:extLst>
                <a:ext uri="{63B3BB69-23CF-44E3-9099-C40C66FF867C}">
                  <a14:compatExt spid="_x0000_s3134"/>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Pdf</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35</xdr:row>
          <xdr:rowOff>133350</xdr:rowOff>
        </xdr:from>
        <xdr:to>
          <xdr:col>7</xdr:col>
          <xdr:colOff>200025</xdr:colOff>
          <xdr:row>37</xdr:row>
          <xdr:rowOff>9525</xdr:rowOff>
        </xdr:to>
        <xdr:sp macro="" textlink="">
          <xdr:nvSpPr>
            <xdr:cNvPr id="3135" name="Check Box 63" hidden="1">
              <a:extLst>
                <a:ext uri="{63B3BB69-23CF-44E3-9099-C40C66FF867C}">
                  <a14:compatExt spid="_x0000_s3135"/>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Dwg</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36</xdr:row>
          <xdr:rowOff>142875</xdr:rowOff>
        </xdr:from>
        <xdr:to>
          <xdr:col>5</xdr:col>
          <xdr:colOff>476250</xdr:colOff>
          <xdr:row>38</xdr:row>
          <xdr:rowOff>9525</xdr:rowOff>
        </xdr:to>
        <xdr:sp macro="" textlink="">
          <xdr:nvSpPr>
            <xdr:cNvPr id="3136" name="Check Box 64" hidden="1">
              <a:extLst>
                <a:ext uri="{63B3BB69-23CF-44E3-9099-C40C66FF867C}">
                  <a14:compatExt spid="_x0000_s3136"/>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36</xdr:row>
          <xdr:rowOff>142875</xdr:rowOff>
        </xdr:from>
        <xdr:to>
          <xdr:col>7</xdr:col>
          <xdr:colOff>200025</xdr:colOff>
          <xdr:row>38</xdr:row>
          <xdr:rowOff>19050</xdr:rowOff>
        </xdr:to>
        <xdr:sp macro="" textlink="">
          <xdr:nvSpPr>
            <xdr:cNvPr id="3137" name="Check Box 65" hidden="1">
              <a:extLst>
                <a:ext uri="{63B3BB69-23CF-44E3-9099-C40C66FF867C}">
                  <a14:compatExt spid="_x0000_s3137"/>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876300</xdr:colOff>
          <xdr:row>32</xdr:row>
          <xdr:rowOff>123825</xdr:rowOff>
        </xdr:from>
        <xdr:to>
          <xdr:col>5</xdr:col>
          <xdr:colOff>485775</xdr:colOff>
          <xdr:row>34</xdr:row>
          <xdr:rowOff>0</xdr:rowOff>
        </xdr:to>
        <xdr:sp macro="" textlink="">
          <xdr:nvSpPr>
            <xdr:cNvPr id="3142" name="Check Box 70" hidden="1">
              <a:extLst>
                <a:ext uri="{63B3BB69-23CF-44E3-9099-C40C66FF867C}">
                  <a14:compatExt spid="_x0000_s314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32</xdr:row>
          <xdr:rowOff>114300</xdr:rowOff>
        </xdr:from>
        <xdr:to>
          <xdr:col>7</xdr:col>
          <xdr:colOff>200025</xdr:colOff>
          <xdr:row>33</xdr:row>
          <xdr:rowOff>180975</xdr:rowOff>
        </xdr:to>
        <xdr:sp macro="" textlink="">
          <xdr:nvSpPr>
            <xdr:cNvPr id="3143" name="Check Box 71" hidden="1">
              <a:extLst>
                <a:ext uri="{63B3BB69-23CF-44E3-9099-C40C66FF867C}">
                  <a14:compatExt spid="_x0000_s314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37</xdr:row>
          <xdr:rowOff>142875</xdr:rowOff>
        </xdr:from>
        <xdr:to>
          <xdr:col>5</xdr:col>
          <xdr:colOff>476250</xdr:colOff>
          <xdr:row>39</xdr:row>
          <xdr:rowOff>9525</xdr:rowOff>
        </xdr:to>
        <xdr:sp macro="" textlink="">
          <xdr:nvSpPr>
            <xdr:cNvPr id="3144" name="Check Box 72" hidden="1">
              <a:extLst>
                <a:ext uri="{63B3BB69-23CF-44E3-9099-C40C66FF867C}">
                  <a14:compatExt spid="_x0000_s3144"/>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37</xdr:row>
          <xdr:rowOff>142875</xdr:rowOff>
        </xdr:from>
        <xdr:to>
          <xdr:col>7</xdr:col>
          <xdr:colOff>200025</xdr:colOff>
          <xdr:row>39</xdr:row>
          <xdr:rowOff>19050</xdr:rowOff>
        </xdr:to>
        <xdr:sp macro="" textlink="">
          <xdr:nvSpPr>
            <xdr:cNvPr id="3145" name="Check Box 73" hidden="1">
              <a:extLst>
                <a:ext uri="{63B3BB69-23CF-44E3-9099-C40C66FF867C}">
                  <a14:compatExt spid="_x0000_s3145"/>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38</xdr:row>
          <xdr:rowOff>142875</xdr:rowOff>
        </xdr:from>
        <xdr:to>
          <xdr:col>5</xdr:col>
          <xdr:colOff>476250</xdr:colOff>
          <xdr:row>40</xdr:row>
          <xdr:rowOff>9525</xdr:rowOff>
        </xdr:to>
        <xdr:sp macro="" textlink="">
          <xdr:nvSpPr>
            <xdr:cNvPr id="3146" name="Check Box 74" hidden="1">
              <a:extLst>
                <a:ext uri="{63B3BB69-23CF-44E3-9099-C40C66FF867C}">
                  <a14:compatExt spid="_x0000_s3146"/>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38</xdr:row>
          <xdr:rowOff>142875</xdr:rowOff>
        </xdr:from>
        <xdr:to>
          <xdr:col>7</xdr:col>
          <xdr:colOff>200025</xdr:colOff>
          <xdr:row>40</xdr:row>
          <xdr:rowOff>19050</xdr:rowOff>
        </xdr:to>
        <xdr:sp macro="" textlink="">
          <xdr:nvSpPr>
            <xdr:cNvPr id="3147" name="Check Box 75" hidden="1">
              <a:extLst>
                <a:ext uri="{63B3BB69-23CF-44E3-9099-C40C66FF867C}">
                  <a14:compatExt spid="_x0000_s3147"/>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38</xdr:row>
          <xdr:rowOff>142875</xdr:rowOff>
        </xdr:from>
        <xdr:to>
          <xdr:col>5</xdr:col>
          <xdr:colOff>476250</xdr:colOff>
          <xdr:row>40</xdr:row>
          <xdr:rowOff>9525</xdr:rowOff>
        </xdr:to>
        <xdr:sp macro="" textlink="">
          <xdr:nvSpPr>
            <xdr:cNvPr id="3148" name="Check Box 76" hidden="1">
              <a:extLst>
                <a:ext uri="{63B3BB69-23CF-44E3-9099-C40C66FF867C}">
                  <a14:compatExt spid="_x0000_s3148"/>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38</xdr:row>
          <xdr:rowOff>142875</xdr:rowOff>
        </xdr:from>
        <xdr:to>
          <xdr:col>7</xdr:col>
          <xdr:colOff>200025</xdr:colOff>
          <xdr:row>40</xdr:row>
          <xdr:rowOff>19050</xdr:rowOff>
        </xdr:to>
        <xdr:sp macro="" textlink="">
          <xdr:nvSpPr>
            <xdr:cNvPr id="3149" name="Check Box 77" hidden="1">
              <a:extLst>
                <a:ext uri="{63B3BB69-23CF-44E3-9099-C40C66FF867C}">
                  <a14:compatExt spid="_x0000_s3149"/>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39</xdr:row>
          <xdr:rowOff>142875</xdr:rowOff>
        </xdr:from>
        <xdr:to>
          <xdr:col>5</xdr:col>
          <xdr:colOff>476250</xdr:colOff>
          <xdr:row>41</xdr:row>
          <xdr:rowOff>9525</xdr:rowOff>
        </xdr:to>
        <xdr:sp macro="" textlink="">
          <xdr:nvSpPr>
            <xdr:cNvPr id="3150" name="Check Box 78" hidden="1">
              <a:extLst>
                <a:ext uri="{63B3BB69-23CF-44E3-9099-C40C66FF867C}">
                  <a14:compatExt spid="_x0000_s3150"/>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39</xdr:row>
          <xdr:rowOff>142875</xdr:rowOff>
        </xdr:from>
        <xdr:to>
          <xdr:col>7</xdr:col>
          <xdr:colOff>200025</xdr:colOff>
          <xdr:row>41</xdr:row>
          <xdr:rowOff>19050</xdr:rowOff>
        </xdr:to>
        <xdr:sp macro="" textlink="">
          <xdr:nvSpPr>
            <xdr:cNvPr id="3151" name="Check Box 79" hidden="1">
              <a:extLst>
                <a:ext uri="{63B3BB69-23CF-44E3-9099-C40C66FF867C}">
                  <a14:compatExt spid="_x0000_s3151"/>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39</xdr:row>
          <xdr:rowOff>142875</xdr:rowOff>
        </xdr:from>
        <xdr:to>
          <xdr:col>5</xdr:col>
          <xdr:colOff>476250</xdr:colOff>
          <xdr:row>41</xdr:row>
          <xdr:rowOff>9525</xdr:rowOff>
        </xdr:to>
        <xdr:sp macro="" textlink="">
          <xdr:nvSpPr>
            <xdr:cNvPr id="3152" name="Check Box 80" hidden="1">
              <a:extLst>
                <a:ext uri="{63B3BB69-23CF-44E3-9099-C40C66FF867C}">
                  <a14:compatExt spid="_x0000_s315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39</xdr:row>
          <xdr:rowOff>142875</xdr:rowOff>
        </xdr:from>
        <xdr:to>
          <xdr:col>7</xdr:col>
          <xdr:colOff>200025</xdr:colOff>
          <xdr:row>41</xdr:row>
          <xdr:rowOff>19050</xdr:rowOff>
        </xdr:to>
        <xdr:sp macro="" textlink="">
          <xdr:nvSpPr>
            <xdr:cNvPr id="3153" name="Check Box 81" hidden="1">
              <a:extLst>
                <a:ext uri="{63B3BB69-23CF-44E3-9099-C40C66FF867C}">
                  <a14:compatExt spid="_x0000_s315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40</xdr:row>
          <xdr:rowOff>142875</xdr:rowOff>
        </xdr:from>
        <xdr:to>
          <xdr:col>5</xdr:col>
          <xdr:colOff>476250</xdr:colOff>
          <xdr:row>42</xdr:row>
          <xdr:rowOff>9525</xdr:rowOff>
        </xdr:to>
        <xdr:sp macro="" textlink="">
          <xdr:nvSpPr>
            <xdr:cNvPr id="3154" name="Check Box 82" hidden="1">
              <a:extLst>
                <a:ext uri="{63B3BB69-23CF-44E3-9099-C40C66FF867C}">
                  <a14:compatExt spid="_x0000_s3154"/>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40</xdr:row>
          <xdr:rowOff>142875</xdr:rowOff>
        </xdr:from>
        <xdr:to>
          <xdr:col>7</xdr:col>
          <xdr:colOff>200025</xdr:colOff>
          <xdr:row>42</xdr:row>
          <xdr:rowOff>19050</xdr:rowOff>
        </xdr:to>
        <xdr:sp macro="" textlink="">
          <xdr:nvSpPr>
            <xdr:cNvPr id="3155" name="Check Box 83" hidden="1">
              <a:extLst>
                <a:ext uri="{63B3BB69-23CF-44E3-9099-C40C66FF867C}">
                  <a14:compatExt spid="_x0000_s3155"/>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40</xdr:row>
          <xdr:rowOff>142875</xdr:rowOff>
        </xdr:from>
        <xdr:to>
          <xdr:col>5</xdr:col>
          <xdr:colOff>476250</xdr:colOff>
          <xdr:row>42</xdr:row>
          <xdr:rowOff>9525</xdr:rowOff>
        </xdr:to>
        <xdr:sp macro="" textlink="">
          <xdr:nvSpPr>
            <xdr:cNvPr id="3156" name="Check Box 84" hidden="1">
              <a:extLst>
                <a:ext uri="{63B3BB69-23CF-44E3-9099-C40C66FF867C}">
                  <a14:compatExt spid="_x0000_s3156"/>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40</xdr:row>
          <xdr:rowOff>142875</xdr:rowOff>
        </xdr:from>
        <xdr:to>
          <xdr:col>7</xdr:col>
          <xdr:colOff>200025</xdr:colOff>
          <xdr:row>42</xdr:row>
          <xdr:rowOff>19050</xdr:rowOff>
        </xdr:to>
        <xdr:sp macro="" textlink="">
          <xdr:nvSpPr>
            <xdr:cNvPr id="3157" name="Check Box 85" hidden="1">
              <a:extLst>
                <a:ext uri="{63B3BB69-23CF-44E3-9099-C40C66FF867C}">
                  <a14:compatExt spid="_x0000_s3157"/>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41</xdr:row>
          <xdr:rowOff>142875</xdr:rowOff>
        </xdr:from>
        <xdr:to>
          <xdr:col>5</xdr:col>
          <xdr:colOff>476250</xdr:colOff>
          <xdr:row>43</xdr:row>
          <xdr:rowOff>9525</xdr:rowOff>
        </xdr:to>
        <xdr:sp macro="" textlink="">
          <xdr:nvSpPr>
            <xdr:cNvPr id="3158" name="Check Box 86" hidden="1">
              <a:extLst>
                <a:ext uri="{63B3BB69-23CF-44E3-9099-C40C66FF867C}">
                  <a14:compatExt spid="_x0000_s3158"/>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41</xdr:row>
          <xdr:rowOff>142875</xdr:rowOff>
        </xdr:from>
        <xdr:to>
          <xdr:col>7</xdr:col>
          <xdr:colOff>200025</xdr:colOff>
          <xdr:row>43</xdr:row>
          <xdr:rowOff>19050</xdr:rowOff>
        </xdr:to>
        <xdr:sp macro="" textlink="">
          <xdr:nvSpPr>
            <xdr:cNvPr id="3159" name="Check Box 87" hidden="1">
              <a:extLst>
                <a:ext uri="{63B3BB69-23CF-44E3-9099-C40C66FF867C}">
                  <a14:compatExt spid="_x0000_s3159"/>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41</xdr:row>
          <xdr:rowOff>142875</xdr:rowOff>
        </xdr:from>
        <xdr:to>
          <xdr:col>5</xdr:col>
          <xdr:colOff>476250</xdr:colOff>
          <xdr:row>43</xdr:row>
          <xdr:rowOff>9525</xdr:rowOff>
        </xdr:to>
        <xdr:sp macro="" textlink="">
          <xdr:nvSpPr>
            <xdr:cNvPr id="3160" name="Check Box 88" hidden="1">
              <a:extLst>
                <a:ext uri="{63B3BB69-23CF-44E3-9099-C40C66FF867C}">
                  <a14:compatExt spid="_x0000_s3160"/>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41</xdr:row>
          <xdr:rowOff>142875</xdr:rowOff>
        </xdr:from>
        <xdr:to>
          <xdr:col>7</xdr:col>
          <xdr:colOff>200025</xdr:colOff>
          <xdr:row>43</xdr:row>
          <xdr:rowOff>19050</xdr:rowOff>
        </xdr:to>
        <xdr:sp macro="" textlink="">
          <xdr:nvSpPr>
            <xdr:cNvPr id="3161" name="Check Box 89" hidden="1">
              <a:extLst>
                <a:ext uri="{63B3BB69-23CF-44E3-9099-C40C66FF867C}">
                  <a14:compatExt spid="_x0000_s3161"/>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323850</xdr:colOff>
          <xdr:row>114</xdr:row>
          <xdr:rowOff>180975</xdr:rowOff>
        </xdr:from>
        <xdr:to>
          <xdr:col>10</xdr:col>
          <xdr:colOff>38100</xdr:colOff>
          <xdr:row>117</xdr:row>
          <xdr:rowOff>95250</xdr:rowOff>
        </xdr:to>
        <xdr:sp macro="" textlink="">
          <xdr:nvSpPr>
            <xdr:cNvPr id="7265" name="CommandButton1" hidden="1">
              <a:extLst>
                <a:ext uri="{63B3BB69-23CF-44E3-9099-C40C66FF867C}">
                  <a14:compatExt spid="_x0000_s72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8</xdr:col>
          <xdr:colOff>628650</xdr:colOff>
          <xdr:row>83</xdr:row>
          <xdr:rowOff>47625</xdr:rowOff>
        </xdr:from>
        <xdr:to>
          <xdr:col>10</xdr:col>
          <xdr:colOff>504825</xdr:colOff>
          <xdr:row>85</xdr:row>
          <xdr:rowOff>133350</xdr:rowOff>
        </xdr:to>
        <xdr:sp macro="" textlink="">
          <xdr:nvSpPr>
            <xdr:cNvPr id="7269" name="Button 2149" hidden="1">
              <a:extLst>
                <a:ext uri="{63B3BB69-23CF-44E3-9099-C40C66FF867C}">
                  <a14:compatExt spid="_x0000_s72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Envoi du fichier par mail au RTR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10</xdr:col>
          <xdr:colOff>638175</xdr:colOff>
          <xdr:row>114</xdr:row>
          <xdr:rowOff>190500</xdr:rowOff>
        </xdr:from>
        <xdr:to>
          <xdr:col>12</xdr:col>
          <xdr:colOff>409575</xdr:colOff>
          <xdr:row>117</xdr:row>
          <xdr:rowOff>104775</xdr:rowOff>
        </xdr:to>
        <xdr:sp macro="" textlink="">
          <xdr:nvSpPr>
            <xdr:cNvPr id="7270" name="CommandButton21" hidden="1">
              <a:extLst>
                <a:ext uri="{63B3BB69-23CF-44E3-9099-C40C66FF867C}">
                  <a14:compatExt spid="_x0000_s72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695325</xdr:colOff>
          <xdr:row>114</xdr:row>
          <xdr:rowOff>180975</xdr:rowOff>
        </xdr:from>
        <xdr:to>
          <xdr:col>14</xdr:col>
          <xdr:colOff>571500</xdr:colOff>
          <xdr:row>117</xdr:row>
          <xdr:rowOff>95250</xdr:rowOff>
        </xdr:to>
        <xdr:sp macro="" textlink="">
          <xdr:nvSpPr>
            <xdr:cNvPr id="7271" name="CommandButton22" hidden="1">
              <a:extLst>
                <a:ext uri="{63B3BB69-23CF-44E3-9099-C40C66FF867C}">
                  <a14:compatExt spid="_x0000_s7271"/>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ctrlProp" Target="../ctrlProps/ctrlProp4.xml"/><Relationship Id="rId18" Type="http://schemas.openxmlformats.org/officeDocument/2006/relationships/ctrlProp" Target="../ctrlProps/ctrlProp9.xml"/><Relationship Id="rId26" Type="http://schemas.openxmlformats.org/officeDocument/2006/relationships/ctrlProp" Target="../ctrlProps/ctrlProp17.xml"/><Relationship Id="rId39" Type="http://schemas.openxmlformats.org/officeDocument/2006/relationships/ctrlProp" Target="../ctrlProps/ctrlProp30.xml"/><Relationship Id="rId21" Type="http://schemas.openxmlformats.org/officeDocument/2006/relationships/ctrlProp" Target="../ctrlProps/ctrlProp12.xml"/><Relationship Id="rId34" Type="http://schemas.openxmlformats.org/officeDocument/2006/relationships/ctrlProp" Target="../ctrlProps/ctrlProp25.xml"/><Relationship Id="rId42" Type="http://schemas.openxmlformats.org/officeDocument/2006/relationships/ctrlProp" Target="../ctrlProps/ctrlProp33.xml"/><Relationship Id="rId47" Type="http://schemas.openxmlformats.org/officeDocument/2006/relationships/ctrlProp" Target="../ctrlProps/ctrlProp38.xml"/><Relationship Id="rId50" Type="http://schemas.openxmlformats.org/officeDocument/2006/relationships/ctrlProp" Target="../ctrlProps/ctrlProp41.xml"/><Relationship Id="rId55" Type="http://schemas.openxmlformats.org/officeDocument/2006/relationships/ctrlProp" Target="../ctrlProps/ctrlProp46.xml"/><Relationship Id="rId7" Type="http://schemas.openxmlformats.org/officeDocument/2006/relationships/image" Target="../media/image2.emf"/><Relationship Id="rId2" Type="http://schemas.openxmlformats.org/officeDocument/2006/relationships/drawing" Target="../drawings/drawing1.xml"/><Relationship Id="rId16" Type="http://schemas.openxmlformats.org/officeDocument/2006/relationships/ctrlProp" Target="../ctrlProps/ctrlProp7.xml"/><Relationship Id="rId29" Type="http://schemas.openxmlformats.org/officeDocument/2006/relationships/ctrlProp" Target="../ctrlProps/ctrlProp20.xml"/><Relationship Id="rId11" Type="http://schemas.openxmlformats.org/officeDocument/2006/relationships/ctrlProp" Target="../ctrlProps/ctrlProp2.xml"/><Relationship Id="rId24" Type="http://schemas.openxmlformats.org/officeDocument/2006/relationships/ctrlProp" Target="../ctrlProps/ctrlProp15.xml"/><Relationship Id="rId32" Type="http://schemas.openxmlformats.org/officeDocument/2006/relationships/ctrlProp" Target="../ctrlProps/ctrlProp23.xml"/><Relationship Id="rId37" Type="http://schemas.openxmlformats.org/officeDocument/2006/relationships/ctrlProp" Target="../ctrlProps/ctrlProp28.xml"/><Relationship Id="rId40" Type="http://schemas.openxmlformats.org/officeDocument/2006/relationships/ctrlProp" Target="../ctrlProps/ctrlProp31.xml"/><Relationship Id="rId45" Type="http://schemas.openxmlformats.org/officeDocument/2006/relationships/ctrlProp" Target="../ctrlProps/ctrlProp36.xml"/><Relationship Id="rId53" Type="http://schemas.openxmlformats.org/officeDocument/2006/relationships/ctrlProp" Target="../ctrlProps/ctrlProp44.xml"/><Relationship Id="rId58" Type="http://schemas.openxmlformats.org/officeDocument/2006/relationships/ctrlProp" Target="../ctrlProps/ctrlProp49.xml"/><Relationship Id="rId5" Type="http://schemas.openxmlformats.org/officeDocument/2006/relationships/image" Target="../media/image1.emf"/><Relationship Id="rId19" Type="http://schemas.openxmlformats.org/officeDocument/2006/relationships/ctrlProp" Target="../ctrlProps/ctrlProp10.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trlProp" Target="../ctrlProps/ctrlProp5.xml"/><Relationship Id="rId22" Type="http://schemas.openxmlformats.org/officeDocument/2006/relationships/ctrlProp" Target="../ctrlProps/ctrlProp13.xml"/><Relationship Id="rId27" Type="http://schemas.openxmlformats.org/officeDocument/2006/relationships/ctrlProp" Target="../ctrlProps/ctrlProp18.xml"/><Relationship Id="rId30" Type="http://schemas.openxmlformats.org/officeDocument/2006/relationships/ctrlProp" Target="../ctrlProps/ctrlProp21.xml"/><Relationship Id="rId35" Type="http://schemas.openxmlformats.org/officeDocument/2006/relationships/ctrlProp" Target="../ctrlProps/ctrlProp26.xml"/><Relationship Id="rId43" Type="http://schemas.openxmlformats.org/officeDocument/2006/relationships/ctrlProp" Target="../ctrlProps/ctrlProp34.xml"/><Relationship Id="rId48" Type="http://schemas.openxmlformats.org/officeDocument/2006/relationships/ctrlProp" Target="../ctrlProps/ctrlProp39.xml"/><Relationship Id="rId56" Type="http://schemas.openxmlformats.org/officeDocument/2006/relationships/ctrlProp" Target="../ctrlProps/ctrlProp47.xml"/><Relationship Id="rId8" Type="http://schemas.openxmlformats.org/officeDocument/2006/relationships/control" Target="../activeX/activeX3.xml"/><Relationship Id="rId51" Type="http://schemas.openxmlformats.org/officeDocument/2006/relationships/ctrlProp" Target="../ctrlProps/ctrlProp42.xml"/><Relationship Id="rId3" Type="http://schemas.openxmlformats.org/officeDocument/2006/relationships/vmlDrawing" Target="../drawings/vmlDrawing1.vml"/><Relationship Id="rId12" Type="http://schemas.openxmlformats.org/officeDocument/2006/relationships/ctrlProp" Target="../ctrlProps/ctrlProp3.xml"/><Relationship Id="rId17" Type="http://schemas.openxmlformats.org/officeDocument/2006/relationships/ctrlProp" Target="../ctrlProps/ctrlProp8.xml"/><Relationship Id="rId25" Type="http://schemas.openxmlformats.org/officeDocument/2006/relationships/ctrlProp" Target="../ctrlProps/ctrlProp16.xml"/><Relationship Id="rId33" Type="http://schemas.openxmlformats.org/officeDocument/2006/relationships/ctrlProp" Target="../ctrlProps/ctrlProp24.xml"/><Relationship Id="rId38" Type="http://schemas.openxmlformats.org/officeDocument/2006/relationships/ctrlProp" Target="../ctrlProps/ctrlProp29.xml"/><Relationship Id="rId46" Type="http://schemas.openxmlformats.org/officeDocument/2006/relationships/ctrlProp" Target="../ctrlProps/ctrlProp37.xml"/><Relationship Id="rId59" Type="http://schemas.openxmlformats.org/officeDocument/2006/relationships/ctrlProp" Target="../ctrlProps/ctrlProp50.xml"/><Relationship Id="rId20" Type="http://schemas.openxmlformats.org/officeDocument/2006/relationships/ctrlProp" Target="../ctrlProps/ctrlProp11.xml"/><Relationship Id="rId41" Type="http://schemas.openxmlformats.org/officeDocument/2006/relationships/ctrlProp" Target="../ctrlProps/ctrlProp32.xml"/><Relationship Id="rId54" Type="http://schemas.openxmlformats.org/officeDocument/2006/relationships/ctrlProp" Target="../ctrlProps/ctrlProp45.xml"/><Relationship Id="rId1" Type="http://schemas.openxmlformats.org/officeDocument/2006/relationships/printerSettings" Target="../printerSettings/printerSettings1.bin"/><Relationship Id="rId6" Type="http://schemas.openxmlformats.org/officeDocument/2006/relationships/control" Target="../activeX/activeX2.xml"/><Relationship Id="rId15" Type="http://schemas.openxmlformats.org/officeDocument/2006/relationships/ctrlProp" Target="../ctrlProps/ctrlProp6.xml"/><Relationship Id="rId23" Type="http://schemas.openxmlformats.org/officeDocument/2006/relationships/ctrlProp" Target="../ctrlProps/ctrlProp14.xml"/><Relationship Id="rId28" Type="http://schemas.openxmlformats.org/officeDocument/2006/relationships/ctrlProp" Target="../ctrlProps/ctrlProp19.xml"/><Relationship Id="rId36" Type="http://schemas.openxmlformats.org/officeDocument/2006/relationships/ctrlProp" Target="../ctrlProps/ctrlProp27.xml"/><Relationship Id="rId49" Type="http://schemas.openxmlformats.org/officeDocument/2006/relationships/ctrlProp" Target="../ctrlProps/ctrlProp40.xml"/><Relationship Id="rId57" Type="http://schemas.openxmlformats.org/officeDocument/2006/relationships/ctrlProp" Target="../ctrlProps/ctrlProp48.xml"/><Relationship Id="rId10" Type="http://schemas.openxmlformats.org/officeDocument/2006/relationships/ctrlProp" Target="../ctrlProps/ctrlProp1.xml"/><Relationship Id="rId31" Type="http://schemas.openxmlformats.org/officeDocument/2006/relationships/ctrlProp" Target="../ctrlProps/ctrlProp22.xml"/><Relationship Id="rId44" Type="http://schemas.openxmlformats.org/officeDocument/2006/relationships/ctrlProp" Target="../ctrlProps/ctrlProp35.xml"/><Relationship Id="rId52" Type="http://schemas.openxmlformats.org/officeDocument/2006/relationships/ctrlProp" Target="../ctrlProps/ctrlProp43.xml"/><Relationship Id="rId60"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4" tint="0.39997558519241921"/>
  </sheetPr>
  <dimension ref="A1:K115"/>
  <sheetViews>
    <sheetView showGridLines="0" tabSelected="1" topLeftCell="A94" zoomScale="90" zoomScaleNormal="90" workbookViewId="0">
      <selection activeCell="M101" sqref="M101"/>
    </sheetView>
  </sheetViews>
  <sheetFormatPr baseColWidth="10" defaultRowHeight="15" x14ac:dyDescent="0.25"/>
  <cols>
    <col min="1" max="1" width="18.7109375" style="5" customWidth="1"/>
    <col min="2" max="2" width="11.85546875" style="5" customWidth="1"/>
    <col min="3" max="4" width="10.7109375" style="5" customWidth="1"/>
    <col min="5" max="8" width="14.28515625" style="5" customWidth="1"/>
    <col min="9" max="16384" width="11.42578125" style="5"/>
  </cols>
  <sheetData>
    <row r="1" spans="1:11" ht="30" customHeight="1" thickBot="1" x14ac:dyDescent="0.3">
      <c r="A1" s="18"/>
      <c r="B1" s="19"/>
      <c r="C1" s="19"/>
      <c r="D1" s="20" t="s">
        <v>196</v>
      </c>
      <c r="E1" s="163" t="s">
        <v>0</v>
      </c>
      <c r="F1" s="163"/>
      <c r="G1" s="163"/>
      <c r="H1" s="21"/>
    </row>
    <row r="2" spans="1:11" ht="15.75" thickBot="1" x14ac:dyDescent="0.3">
      <c r="A2" s="22" t="s">
        <v>32</v>
      </c>
      <c r="B2" s="265"/>
      <c r="C2" s="265"/>
      <c r="D2" s="265"/>
      <c r="E2" s="23" t="s">
        <v>18</v>
      </c>
      <c r="F2" s="264" t="s">
        <v>43</v>
      </c>
      <c r="G2" s="264"/>
      <c r="H2" s="24"/>
    </row>
    <row r="3" spans="1:11" ht="6" customHeight="1" thickBot="1" x14ac:dyDescent="0.3">
      <c r="A3" s="25"/>
      <c r="B3" s="26"/>
      <c r="C3" s="26"/>
      <c r="D3" s="26"/>
      <c r="E3" s="27"/>
      <c r="F3" s="26"/>
      <c r="G3" s="26"/>
      <c r="H3" s="28"/>
    </row>
    <row r="4" spans="1:11" ht="15" customHeight="1" x14ac:dyDescent="0.25">
      <c r="A4" s="29" t="s">
        <v>6</v>
      </c>
      <c r="B4" s="266" t="s">
        <v>239</v>
      </c>
      <c r="C4" s="266"/>
      <c r="D4" s="266"/>
      <c r="E4" s="266"/>
      <c r="F4" s="266"/>
      <c r="G4" s="266"/>
      <c r="H4" s="267"/>
    </row>
    <row r="5" spans="1:11" x14ac:dyDescent="0.25">
      <c r="A5" s="30" t="s">
        <v>7</v>
      </c>
      <c r="B5" s="221" t="s">
        <v>217</v>
      </c>
      <c r="C5" s="221"/>
      <c r="D5" s="221"/>
      <c r="E5" s="221"/>
      <c r="F5" s="221"/>
      <c r="G5" s="221"/>
      <c r="H5" s="268"/>
    </row>
    <row r="6" spans="1:11" x14ac:dyDescent="0.25">
      <c r="A6" s="31" t="s">
        <v>8</v>
      </c>
      <c r="B6" s="178" t="s">
        <v>218</v>
      </c>
      <c r="C6" s="178"/>
      <c r="D6" s="178"/>
      <c r="E6" s="32" t="s">
        <v>9</v>
      </c>
      <c r="F6" s="33" t="s">
        <v>99</v>
      </c>
      <c r="G6" s="34"/>
      <c r="H6" s="35"/>
    </row>
    <row r="7" spans="1:11" ht="6" customHeight="1" x14ac:dyDescent="0.25">
      <c r="A7" s="31"/>
      <c r="B7" s="36"/>
      <c r="C7" s="36"/>
      <c r="D7" s="36"/>
      <c r="E7" s="32"/>
      <c r="F7" s="37"/>
      <c r="G7" s="34"/>
      <c r="H7" s="35"/>
    </row>
    <row r="8" spans="1:11" x14ac:dyDescent="0.25">
      <c r="A8" s="38" t="s">
        <v>10</v>
      </c>
      <c r="B8" s="269"/>
      <c r="C8" s="269"/>
      <c r="D8" s="269"/>
      <c r="E8" s="39" t="s">
        <v>33</v>
      </c>
      <c r="F8" s="195"/>
      <c r="G8" s="195"/>
      <c r="H8" s="196"/>
    </row>
    <row r="9" spans="1:11" x14ac:dyDescent="0.25">
      <c r="A9" s="40" t="s">
        <v>19</v>
      </c>
      <c r="B9" s="221"/>
      <c r="C9" s="221"/>
      <c r="D9" s="221"/>
      <c r="E9" s="41" t="s">
        <v>50</v>
      </c>
      <c r="F9" s="222"/>
      <c r="G9" s="222"/>
      <c r="H9" s="223"/>
      <c r="J9" s="207"/>
      <c r="K9" s="207"/>
    </row>
    <row r="10" spans="1:11" ht="15.75" thickBot="1" x14ac:dyDescent="0.3">
      <c r="A10" s="42" t="s">
        <v>20</v>
      </c>
      <c r="B10" s="242"/>
      <c r="C10" s="242"/>
      <c r="D10" s="242"/>
      <c r="E10" s="43" t="s">
        <v>51</v>
      </c>
      <c r="F10" s="200"/>
      <c r="G10" s="200"/>
      <c r="H10" s="201"/>
      <c r="J10" s="207"/>
      <c r="K10" s="207"/>
    </row>
    <row r="11" spans="1:11" ht="6" customHeight="1" thickBot="1" x14ac:dyDescent="0.3">
      <c r="A11" s="44"/>
      <c r="B11" s="45"/>
      <c r="C11" s="45"/>
      <c r="D11" s="45"/>
      <c r="E11" s="46"/>
      <c r="F11" s="47"/>
      <c r="G11" s="47"/>
      <c r="H11" s="48"/>
      <c r="J11" s="8"/>
      <c r="K11" s="8"/>
    </row>
    <row r="12" spans="1:11" x14ac:dyDescent="0.25">
      <c r="A12" s="49" t="s">
        <v>28</v>
      </c>
      <c r="B12" s="50"/>
      <c r="C12" s="51"/>
      <c r="D12" s="52"/>
      <c r="E12" s="53"/>
      <c r="F12" s="54"/>
      <c r="G12" s="54"/>
      <c r="H12" s="55"/>
      <c r="J12" s="207"/>
      <c r="K12" s="207"/>
    </row>
    <row r="13" spans="1:11" x14ac:dyDescent="0.25">
      <c r="A13" s="243" t="s">
        <v>39</v>
      </c>
      <c r="B13" s="244"/>
      <c r="C13" s="241"/>
      <c r="D13" s="241"/>
      <c r="E13" s="224" t="s">
        <v>34</v>
      </c>
      <c r="F13" s="224"/>
      <c r="G13" s="224"/>
      <c r="H13" s="225"/>
    </row>
    <row r="14" spans="1:11" x14ac:dyDescent="0.25">
      <c r="A14" s="243"/>
      <c r="B14" s="244"/>
      <c r="C14" s="241"/>
      <c r="D14" s="241"/>
      <c r="E14" s="56" t="s">
        <v>35</v>
      </c>
      <c r="F14" s="56" t="s">
        <v>36</v>
      </c>
      <c r="G14" s="56" t="s">
        <v>37</v>
      </c>
      <c r="H14" s="57" t="s">
        <v>38</v>
      </c>
    </row>
    <row r="15" spans="1:11" ht="18" customHeight="1" x14ac:dyDescent="0.25">
      <c r="A15" s="243"/>
      <c r="B15" s="244"/>
      <c r="C15" s="241"/>
      <c r="D15" s="241"/>
      <c r="E15" s="58"/>
      <c r="F15" s="58"/>
      <c r="G15" s="58"/>
      <c r="H15" s="59"/>
    </row>
    <row r="16" spans="1:11" x14ac:dyDescent="0.25">
      <c r="A16" s="239" t="s">
        <v>47</v>
      </c>
      <c r="B16" s="240"/>
      <c r="C16" s="241"/>
      <c r="D16" s="241"/>
      <c r="E16" s="58"/>
      <c r="F16" s="58"/>
      <c r="G16" s="58"/>
      <c r="H16" s="59"/>
    </row>
    <row r="17" spans="1:10" x14ac:dyDescent="0.25">
      <c r="A17" s="239" t="s">
        <v>57</v>
      </c>
      <c r="B17" s="240"/>
      <c r="C17" s="241"/>
      <c r="D17" s="241"/>
      <c r="E17" s="58"/>
      <c r="F17" s="58"/>
      <c r="G17" s="58"/>
      <c r="H17" s="60"/>
    </row>
    <row r="18" spans="1:10" ht="15" customHeight="1" x14ac:dyDescent="0.25">
      <c r="A18" s="226" t="s">
        <v>157</v>
      </c>
      <c r="B18" s="227"/>
      <c r="C18" s="202" t="str">
        <f>IF(C17="","",C17*C13)</f>
        <v/>
      </c>
      <c r="D18" s="202"/>
      <c r="E18" s="61" t="str">
        <f>IF(E17="","",E15*E17)</f>
        <v/>
      </c>
      <c r="F18" s="61" t="str">
        <f>IF(F17="","",F15*F17)</f>
        <v/>
      </c>
      <c r="G18" s="61" t="str">
        <f>IF(G17="","",G15*G17)</f>
        <v/>
      </c>
      <c r="H18" s="62" t="str">
        <f>IF(H17="","",H15*H17)</f>
        <v/>
      </c>
    </row>
    <row r="19" spans="1:10" ht="15" customHeight="1" x14ac:dyDescent="0.25">
      <c r="A19" s="226" t="s">
        <v>158</v>
      </c>
      <c r="B19" s="227"/>
      <c r="C19" s="228" t="str">
        <f>IF(E18="",C18,IF(AND(C18="",F18=""),E18,IF(AND(C18="",G18=""),E18+F18,IF(AND(C18="",H18=""),E18+F18+G18,IF(C18="",E18+F18+G18+H18,C18+E18)))))</f>
        <v/>
      </c>
      <c r="D19" s="229"/>
      <c r="E19" s="229"/>
      <c r="F19" s="229"/>
      <c r="G19" s="229"/>
      <c r="H19" s="230"/>
      <c r="J19" s="13"/>
    </row>
    <row r="20" spans="1:10" s="6" customFormat="1" ht="6" customHeight="1" x14ac:dyDescent="0.25">
      <c r="A20" s="63"/>
      <c r="B20" s="64"/>
      <c r="C20" s="64"/>
      <c r="D20" s="64"/>
      <c r="E20" s="65"/>
      <c r="F20" s="66"/>
      <c r="G20" s="66"/>
      <c r="H20" s="67"/>
      <c r="I20" s="2"/>
    </row>
    <row r="21" spans="1:10" s="6" customFormat="1" x14ac:dyDescent="0.25">
      <c r="A21" s="68" t="s">
        <v>3</v>
      </c>
      <c r="B21" s="69"/>
      <c r="C21" s="69"/>
      <c r="D21" s="69"/>
      <c r="E21" s="70"/>
      <c r="F21" s="70"/>
      <c r="G21" s="70"/>
      <c r="H21" s="71"/>
      <c r="I21" s="2"/>
    </row>
    <row r="22" spans="1:10" s="6" customFormat="1" x14ac:dyDescent="0.25">
      <c r="A22" s="181" t="s">
        <v>58</v>
      </c>
      <c r="B22" s="182"/>
      <c r="C22" s="65"/>
      <c r="D22" s="65"/>
      <c r="E22" s="72"/>
      <c r="F22" s="72"/>
      <c r="G22" s="72"/>
      <c r="H22" s="73"/>
      <c r="I22" s="2"/>
    </row>
    <row r="23" spans="1:10" s="6" customFormat="1" ht="6" customHeight="1" thickBot="1" x14ac:dyDescent="0.3">
      <c r="A23" s="74"/>
      <c r="B23" s="75"/>
      <c r="C23" s="76"/>
      <c r="D23" s="76"/>
      <c r="E23" s="162"/>
      <c r="F23" s="77"/>
      <c r="G23" s="77"/>
      <c r="H23" s="78"/>
      <c r="I23" s="2"/>
    </row>
    <row r="24" spans="1:10" s="6" customFormat="1" x14ac:dyDescent="0.25">
      <c r="A24" s="203" t="s">
        <v>0</v>
      </c>
      <c r="B24" s="204"/>
      <c r="C24" s="204"/>
      <c r="D24" s="204"/>
      <c r="E24" s="204"/>
      <c r="F24" s="204"/>
      <c r="G24" s="204"/>
      <c r="H24" s="205"/>
      <c r="I24" s="2"/>
    </row>
    <row r="25" spans="1:10" s="6" customFormat="1" x14ac:dyDescent="0.25">
      <c r="A25" s="183" t="s">
        <v>60</v>
      </c>
      <c r="B25" s="184"/>
      <c r="C25" s="184"/>
      <c r="D25" s="185"/>
      <c r="E25" s="79"/>
      <c r="F25" s="80"/>
      <c r="G25" s="81"/>
      <c r="H25" s="82"/>
      <c r="I25" s="2"/>
    </row>
    <row r="26" spans="1:10" s="6" customFormat="1" x14ac:dyDescent="0.25">
      <c r="A26" s="83" t="s">
        <v>59</v>
      </c>
      <c r="B26" s="84"/>
      <c r="C26" s="84"/>
      <c r="D26" s="84"/>
      <c r="E26" s="79"/>
      <c r="F26" s="80"/>
      <c r="G26" s="81"/>
      <c r="H26" s="82"/>
      <c r="I26" s="2"/>
    </row>
    <row r="27" spans="1:10" x14ac:dyDescent="0.25">
      <c r="A27" s="237" t="s">
        <v>4</v>
      </c>
      <c r="B27" s="238"/>
      <c r="C27" s="238"/>
      <c r="D27" s="238"/>
      <c r="E27" s="186"/>
      <c r="F27" s="187"/>
      <c r="G27" s="187"/>
      <c r="H27" s="188"/>
    </row>
    <row r="28" spans="1:10" x14ac:dyDescent="0.25">
      <c r="A28" s="183" t="s">
        <v>1</v>
      </c>
      <c r="B28" s="184"/>
      <c r="C28" s="184"/>
      <c r="D28" s="185"/>
      <c r="E28" s="186" t="s">
        <v>27</v>
      </c>
      <c r="F28" s="187"/>
      <c r="G28" s="187"/>
      <c r="H28" s="188"/>
    </row>
    <row r="29" spans="1:10" x14ac:dyDescent="0.25">
      <c r="A29" s="183" t="s">
        <v>2</v>
      </c>
      <c r="B29" s="184"/>
      <c r="C29" s="184"/>
      <c r="D29" s="185"/>
      <c r="E29" s="186" t="s">
        <v>54</v>
      </c>
      <c r="F29" s="187"/>
      <c r="G29" s="187" t="s">
        <v>55</v>
      </c>
      <c r="H29" s="188"/>
    </row>
    <row r="30" spans="1:10" ht="15.75" thickBot="1" x14ac:dyDescent="0.3">
      <c r="A30" s="189" t="s">
        <v>5</v>
      </c>
      <c r="B30" s="190"/>
      <c r="C30" s="190"/>
      <c r="D30" s="191"/>
      <c r="E30" s="192"/>
      <c r="F30" s="193"/>
      <c r="G30" s="193"/>
      <c r="H30" s="194"/>
    </row>
    <row r="31" spans="1:10" ht="6" customHeight="1" thickBot="1" x14ac:dyDescent="0.3">
      <c r="A31" s="74"/>
      <c r="B31" s="75"/>
      <c r="C31" s="75"/>
      <c r="D31" s="75"/>
      <c r="E31" s="47"/>
      <c r="F31" s="47"/>
      <c r="G31" s="47"/>
      <c r="H31" s="48"/>
    </row>
    <row r="32" spans="1:10" x14ac:dyDescent="0.25">
      <c r="A32" s="164" t="s">
        <v>198</v>
      </c>
      <c r="B32" s="165"/>
      <c r="C32" s="165"/>
      <c r="D32" s="165"/>
      <c r="E32" s="165"/>
      <c r="F32" s="165"/>
      <c r="G32" s="165"/>
      <c r="H32" s="166"/>
    </row>
    <row r="33" spans="1:8" x14ac:dyDescent="0.25">
      <c r="A33" s="167" t="s">
        <v>205</v>
      </c>
      <c r="B33" s="168"/>
      <c r="C33" s="168"/>
      <c r="D33" s="169"/>
      <c r="E33" s="175"/>
      <c r="F33" s="176"/>
      <c r="G33" s="176"/>
      <c r="H33" s="177"/>
    </row>
    <row r="34" spans="1:8" x14ac:dyDescent="0.25">
      <c r="A34" s="170" t="s">
        <v>208</v>
      </c>
      <c r="B34" s="171"/>
      <c r="C34" s="171"/>
      <c r="D34" s="171"/>
      <c r="E34" s="85"/>
      <c r="F34" s="86"/>
      <c r="G34" s="87"/>
      <c r="H34" s="88"/>
    </row>
    <row r="35" spans="1:8" x14ac:dyDescent="0.25">
      <c r="A35" s="145" t="s">
        <v>207</v>
      </c>
      <c r="B35" s="89"/>
      <c r="C35" s="89"/>
      <c r="D35" s="89"/>
      <c r="E35" s="85"/>
      <c r="F35" s="89"/>
      <c r="G35" s="90"/>
      <c r="H35" s="91"/>
    </row>
    <row r="36" spans="1:8" x14ac:dyDescent="0.25">
      <c r="A36" s="167" t="s">
        <v>206</v>
      </c>
      <c r="B36" s="168"/>
      <c r="C36" s="168"/>
      <c r="D36" s="169"/>
      <c r="E36" s="172"/>
      <c r="F36" s="173"/>
      <c r="G36" s="173"/>
      <c r="H36" s="174"/>
    </row>
    <row r="37" spans="1:8" x14ac:dyDescent="0.25">
      <c r="A37" s="167" t="s">
        <v>2</v>
      </c>
      <c r="B37" s="168"/>
      <c r="C37" s="168"/>
      <c r="D37" s="169"/>
      <c r="E37" s="172" t="s">
        <v>27</v>
      </c>
      <c r="F37" s="173"/>
      <c r="G37" s="173"/>
      <c r="H37" s="174"/>
    </row>
    <row r="38" spans="1:8" x14ac:dyDescent="0.25">
      <c r="A38" s="167" t="s">
        <v>199</v>
      </c>
      <c r="B38" s="168"/>
      <c r="C38" s="168"/>
      <c r="D38" s="169"/>
      <c r="E38" s="172" t="s">
        <v>54</v>
      </c>
      <c r="F38" s="173"/>
      <c r="G38" s="173" t="s">
        <v>55</v>
      </c>
      <c r="H38" s="174"/>
    </row>
    <row r="39" spans="1:8" x14ac:dyDescent="0.25">
      <c r="A39" s="167" t="s">
        <v>200</v>
      </c>
      <c r="B39" s="168"/>
      <c r="C39" s="168"/>
      <c r="D39" s="169"/>
      <c r="E39" s="172" t="s">
        <v>54</v>
      </c>
      <c r="F39" s="173"/>
      <c r="G39" s="173" t="s">
        <v>55</v>
      </c>
      <c r="H39" s="174"/>
    </row>
    <row r="40" spans="1:8" x14ac:dyDescent="0.25">
      <c r="A40" s="92" t="s">
        <v>201</v>
      </c>
      <c r="B40" s="93"/>
      <c r="C40" s="146"/>
      <c r="D40" s="147"/>
      <c r="E40" s="172" t="s">
        <v>54</v>
      </c>
      <c r="F40" s="173"/>
      <c r="G40" s="173" t="s">
        <v>55</v>
      </c>
      <c r="H40" s="174"/>
    </row>
    <row r="41" spans="1:8" x14ac:dyDescent="0.25">
      <c r="A41" s="92" t="s">
        <v>202</v>
      </c>
      <c r="B41" s="93"/>
      <c r="C41" s="146"/>
      <c r="D41" s="147"/>
      <c r="E41" s="172" t="s">
        <v>54</v>
      </c>
      <c r="F41" s="173"/>
      <c r="G41" s="173" t="s">
        <v>55</v>
      </c>
      <c r="H41" s="174"/>
    </row>
    <row r="42" spans="1:8" x14ac:dyDescent="0.25">
      <c r="A42" s="92" t="s">
        <v>203</v>
      </c>
      <c r="B42" s="93"/>
      <c r="C42" s="146"/>
      <c r="D42" s="147"/>
      <c r="E42" s="172" t="s">
        <v>54</v>
      </c>
      <c r="F42" s="173"/>
      <c r="G42" s="173" t="s">
        <v>55</v>
      </c>
      <c r="H42" s="174"/>
    </row>
    <row r="43" spans="1:8" ht="15.75" thickBot="1" x14ac:dyDescent="0.3">
      <c r="A43" s="148" t="s">
        <v>204</v>
      </c>
      <c r="B43" s="149"/>
      <c r="C43" s="150"/>
      <c r="D43" s="151"/>
      <c r="E43" s="206" t="s">
        <v>54</v>
      </c>
      <c r="F43" s="197"/>
      <c r="G43" s="197" t="s">
        <v>55</v>
      </c>
      <c r="H43" s="198"/>
    </row>
    <row r="44" spans="1:8" ht="15.75" thickBot="1" x14ac:dyDescent="0.3">
      <c r="A44" s="94"/>
      <c r="B44" s="95"/>
      <c r="C44" s="95"/>
      <c r="D44" s="95"/>
      <c r="E44" s="96"/>
      <c r="F44" s="96"/>
      <c r="G44" s="96"/>
      <c r="H44" s="97"/>
    </row>
    <row r="45" spans="1:8" ht="15.75" thickBot="1" x14ac:dyDescent="0.3">
      <c r="A45" s="98" t="s">
        <v>22</v>
      </c>
      <c r="B45" s="245">
        <v>42202</v>
      </c>
      <c r="C45" s="245"/>
      <c r="D45" s="99"/>
      <c r="E45" s="100" t="s">
        <v>23</v>
      </c>
      <c r="F45" s="232" t="str">
        <f>IF(B2="","",B2)</f>
        <v/>
      </c>
      <c r="G45" s="232"/>
      <c r="H45" s="233"/>
    </row>
    <row r="46" spans="1:8" ht="15.75" thickBot="1" x14ac:dyDescent="0.3">
      <c r="A46" s="179"/>
      <c r="B46" s="180"/>
      <c r="C46" s="180"/>
      <c r="D46" s="180"/>
      <c r="E46" s="180"/>
      <c r="F46" s="180"/>
      <c r="G46" s="180"/>
      <c r="H46" s="180"/>
    </row>
    <row r="47" spans="1:8" x14ac:dyDescent="0.25">
      <c r="A47" s="18" t="s">
        <v>209</v>
      </c>
      <c r="B47" s="101"/>
      <c r="C47" s="101"/>
      <c r="D47" s="101"/>
      <c r="E47" s="101"/>
      <c r="F47" s="101"/>
      <c r="G47" s="101"/>
      <c r="H47" s="102"/>
    </row>
    <row r="48" spans="1:8" ht="15.75" thickBot="1" x14ac:dyDescent="0.3">
      <c r="A48" s="234" t="s">
        <v>164</v>
      </c>
      <c r="B48" s="235"/>
      <c r="C48" s="235"/>
      <c r="D48" s="235"/>
      <c r="E48" s="235"/>
      <c r="F48" s="235"/>
      <c r="G48" s="235"/>
      <c r="H48" s="236"/>
    </row>
    <row r="49" spans="1:8" x14ac:dyDescent="0.25">
      <c r="A49" s="103"/>
      <c r="B49" s="104"/>
      <c r="C49" s="104"/>
      <c r="D49" s="104"/>
      <c r="E49" s="104"/>
      <c r="F49" s="105"/>
      <c r="G49" s="106" t="s">
        <v>160</v>
      </c>
      <c r="H49" s="107" t="s">
        <v>161</v>
      </c>
    </row>
    <row r="50" spans="1:8" x14ac:dyDescent="0.25">
      <c r="A50" s="152" t="s">
        <v>177</v>
      </c>
      <c r="B50" s="153"/>
      <c r="C50" s="153"/>
      <c r="D50" s="153"/>
      <c r="E50" s="153"/>
      <c r="F50" s="154"/>
      <c r="G50" s="153"/>
      <c r="H50" s="155"/>
    </row>
    <row r="51" spans="1:8" x14ac:dyDescent="0.25">
      <c r="A51" s="110" t="s">
        <v>193</v>
      </c>
      <c r="B51" s="111"/>
      <c r="C51" s="111"/>
      <c r="D51" s="111"/>
      <c r="E51" s="111"/>
      <c r="F51" s="80"/>
      <c r="G51" s="72" t="s">
        <v>162</v>
      </c>
      <c r="H51" s="109" t="str">
        <f t="shared" ref="H51:H60" si="0">IF(G51="","x","")</f>
        <v/>
      </c>
    </row>
    <row r="52" spans="1:8" x14ac:dyDescent="0.25">
      <c r="A52" s="110" t="s">
        <v>190</v>
      </c>
      <c r="B52" s="111"/>
      <c r="C52" s="111"/>
      <c r="D52" s="111"/>
      <c r="E52" s="111"/>
      <c r="F52" s="80"/>
      <c r="G52" s="72" t="s">
        <v>162</v>
      </c>
      <c r="H52" s="109" t="str">
        <f t="shared" si="0"/>
        <v/>
      </c>
    </row>
    <row r="53" spans="1:8" x14ac:dyDescent="0.25">
      <c r="A53" s="110" t="s">
        <v>191</v>
      </c>
      <c r="B53" s="111"/>
      <c r="C53" s="111"/>
      <c r="D53" s="111"/>
      <c r="E53" s="111"/>
      <c r="F53" s="80"/>
      <c r="G53" s="72" t="s">
        <v>162</v>
      </c>
      <c r="H53" s="109" t="str">
        <f t="shared" si="0"/>
        <v/>
      </c>
    </row>
    <row r="54" spans="1:8" x14ac:dyDescent="0.25">
      <c r="A54" s="110" t="s">
        <v>159</v>
      </c>
      <c r="B54" s="111"/>
      <c r="C54" s="111"/>
      <c r="D54" s="111"/>
      <c r="E54" s="111"/>
      <c r="F54" s="80"/>
      <c r="G54" s="108" t="str">
        <f>IF(H54="","x","")</f>
        <v/>
      </c>
      <c r="H54" s="73" t="s">
        <v>162</v>
      </c>
    </row>
    <row r="55" spans="1:8" x14ac:dyDescent="0.25">
      <c r="A55" s="110" t="s">
        <v>165</v>
      </c>
      <c r="B55" s="80"/>
      <c r="C55" s="80"/>
      <c r="D55" s="80"/>
      <c r="E55" s="111"/>
      <c r="F55" s="80"/>
      <c r="G55" s="72" t="s">
        <v>162</v>
      </c>
      <c r="H55" s="109" t="str">
        <f t="shared" si="0"/>
        <v/>
      </c>
    </row>
    <row r="56" spans="1:8" x14ac:dyDescent="0.25">
      <c r="A56" s="110" t="s">
        <v>163</v>
      </c>
      <c r="B56" s="111"/>
      <c r="C56" s="111"/>
      <c r="D56" s="111"/>
      <c r="E56" s="111"/>
      <c r="F56" s="80"/>
      <c r="G56" s="72" t="s">
        <v>162</v>
      </c>
      <c r="H56" s="109" t="str">
        <f t="shared" si="0"/>
        <v/>
      </c>
    </row>
    <row r="57" spans="1:8" x14ac:dyDescent="0.25">
      <c r="A57" s="110" t="s">
        <v>166</v>
      </c>
      <c r="B57" s="111"/>
      <c r="C57" s="111"/>
      <c r="D57" s="111"/>
      <c r="E57" s="111"/>
      <c r="F57" s="80"/>
      <c r="G57" s="72" t="s">
        <v>162</v>
      </c>
      <c r="H57" s="109" t="str">
        <f t="shared" si="0"/>
        <v/>
      </c>
    </row>
    <row r="58" spans="1:8" x14ac:dyDescent="0.25">
      <c r="A58" s="110" t="s">
        <v>167</v>
      </c>
      <c r="B58" s="111"/>
      <c r="C58" s="111"/>
      <c r="D58" s="111"/>
      <c r="E58" s="111"/>
      <c r="F58" s="111"/>
      <c r="G58" s="108" t="str">
        <f t="shared" ref="G58:G68" si="1">IF(H58="","x","")</f>
        <v/>
      </c>
      <c r="H58" s="73" t="s">
        <v>162</v>
      </c>
    </row>
    <row r="59" spans="1:8" x14ac:dyDescent="0.25">
      <c r="A59" s="110" t="s">
        <v>168</v>
      </c>
      <c r="B59" s="111"/>
      <c r="C59" s="111"/>
      <c r="D59" s="111"/>
      <c r="E59" s="111"/>
      <c r="F59" s="111"/>
      <c r="G59" s="72" t="s">
        <v>162</v>
      </c>
      <c r="H59" s="109" t="str">
        <f>IF(G59="","x","")</f>
        <v/>
      </c>
    </row>
    <row r="60" spans="1:8" x14ac:dyDescent="0.25">
      <c r="A60" s="110" t="s">
        <v>192</v>
      </c>
      <c r="B60" s="111"/>
      <c r="C60" s="111"/>
      <c r="D60" s="111"/>
      <c r="E60" s="111"/>
      <c r="F60" s="111"/>
      <c r="G60" s="72" t="s">
        <v>162</v>
      </c>
      <c r="H60" s="109" t="str">
        <f t="shared" si="0"/>
        <v/>
      </c>
    </row>
    <row r="61" spans="1:8" x14ac:dyDescent="0.25">
      <c r="A61" s="110" t="s">
        <v>169</v>
      </c>
      <c r="B61" s="111"/>
      <c r="C61" s="111"/>
      <c r="D61" s="111"/>
      <c r="E61" s="111"/>
      <c r="F61" s="111"/>
      <c r="G61" s="108" t="str">
        <f t="shared" si="1"/>
        <v/>
      </c>
      <c r="H61" s="73" t="s">
        <v>162</v>
      </c>
    </row>
    <row r="62" spans="1:8" x14ac:dyDescent="0.25">
      <c r="A62" s="110" t="s">
        <v>170</v>
      </c>
      <c r="B62" s="111"/>
      <c r="C62" s="111"/>
      <c r="D62" s="111"/>
      <c r="E62" s="111"/>
      <c r="F62" s="111"/>
      <c r="G62" s="108" t="str">
        <f t="shared" si="1"/>
        <v/>
      </c>
      <c r="H62" s="73" t="s">
        <v>162</v>
      </c>
    </row>
    <row r="63" spans="1:8" x14ac:dyDescent="0.25">
      <c r="A63" s="110" t="s">
        <v>171</v>
      </c>
      <c r="B63" s="111"/>
      <c r="C63" s="111"/>
      <c r="D63" s="111"/>
      <c r="E63" s="111"/>
      <c r="F63" s="111"/>
      <c r="G63" s="108" t="str">
        <f t="shared" si="1"/>
        <v/>
      </c>
      <c r="H63" s="73" t="s">
        <v>162</v>
      </c>
    </row>
    <row r="64" spans="1:8" x14ac:dyDescent="0.25">
      <c r="A64" s="110" t="s">
        <v>194</v>
      </c>
      <c r="B64" s="111"/>
      <c r="C64" s="111"/>
      <c r="D64" s="111"/>
      <c r="E64" s="111"/>
      <c r="F64" s="111"/>
      <c r="G64" s="72" t="s">
        <v>162</v>
      </c>
      <c r="H64" s="109" t="str">
        <f t="shared" ref="H64:H65" si="2">IF(G64="","x","")</f>
        <v/>
      </c>
    </row>
    <row r="65" spans="1:8" x14ac:dyDescent="0.25">
      <c r="A65" s="110" t="s">
        <v>172</v>
      </c>
      <c r="B65" s="111"/>
      <c r="C65" s="111"/>
      <c r="D65" s="111"/>
      <c r="E65" s="111"/>
      <c r="F65" s="111"/>
      <c r="G65" s="72" t="s">
        <v>162</v>
      </c>
      <c r="H65" s="109" t="str">
        <f t="shared" si="2"/>
        <v/>
      </c>
    </row>
    <row r="66" spans="1:8" x14ac:dyDescent="0.25">
      <c r="A66" s="110" t="s">
        <v>173</v>
      </c>
      <c r="B66" s="111"/>
      <c r="C66" s="111"/>
      <c r="D66" s="111"/>
      <c r="E66" s="111"/>
      <c r="F66" s="111"/>
      <c r="G66" s="108" t="str">
        <f t="shared" si="1"/>
        <v/>
      </c>
      <c r="H66" s="73" t="s">
        <v>162</v>
      </c>
    </row>
    <row r="67" spans="1:8" x14ac:dyDescent="0.25">
      <c r="A67" s="110" t="s">
        <v>174</v>
      </c>
      <c r="B67" s="111"/>
      <c r="C67" s="111"/>
      <c r="D67" s="111"/>
      <c r="E67" s="111"/>
      <c r="F67" s="111"/>
      <c r="G67" s="108" t="str">
        <f t="shared" si="1"/>
        <v/>
      </c>
      <c r="H67" s="73" t="s">
        <v>162</v>
      </c>
    </row>
    <row r="68" spans="1:8" x14ac:dyDescent="0.25">
      <c r="A68" s="110" t="s">
        <v>175</v>
      </c>
      <c r="B68" s="111"/>
      <c r="C68" s="111"/>
      <c r="D68" s="111"/>
      <c r="E68" s="111"/>
      <c r="F68" s="111"/>
      <c r="G68" s="108" t="str">
        <f t="shared" si="1"/>
        <v/>
      </c>
      <c r="H68" s="73" t="s">
        <v>162</v>
      </c>
    </row>
    <row r="69" spans="1:8" x14ac:dyDescent="0.25">
      <c r="A69" s="110" t="s">
        <v>176</v>
      </c>
      <c r="B69" s="111"/>
      <c r="C69" s="111"/>
      <c r="D69" s="111"/>
      <c r="E69" s="111"/>
      <c r="F69" s="111"/>
      <c r="G69" s="72" t="s">
        <v>162</v>
      </c>
      <c r="H69" s="109" t="str">
        <f t="shared" ref="H69:H74" si="3">IF(G69="","x","")</f>
        <v/>
      </c>
    </row>
    <row r="70" spans="1:8" x14ac:dyDescent="0.25">
      <c r="A70" s="156" t="s">
        <v>178</v>
      </c>
      <c r="B70" s="157"/>
      <c r="C70" s="157"/>
      <c r="D70" s="157"/>
      <c r="E70" s="157"/>
      <c r="F70" s="158"/>
      <c r="G70" s="157"/>
      <c r="H70" s="159"/>
    </row>
    <row r="71" spans="1:8" x14ac:dyDescent="0.25">
      <c r="A71" s="110" t="s">
        <v>179</v>
      </c>
      <c r="B71" s="111"/>
      <c r="C71" s="111"/>
      <c r="D71" s="111"/>
      <c r="E71" s="111"/>
      <c r="F71" s="111"/>
      <c r="G71" s="72" t="s">
        <v>162</v>
      </c>
      <c r="H71" s="109" t="str">
        <f t="shared" si="3"/>
        <v/>
      </c>
    </row>
    <row r="72" spans="1:8" x14ac:dyDescent="0.25">
      <c r="A72" s="110" t="s">
        <v>195</v>
      </c>
      <c r="B72" s="111"/>
      <c r="C72" s="111"/>
      <c r="D72" s="111"/>
      <c r="E72" s="111"/>
      <c r="F72" s="111"/>
      <c r="G72" s="72" t="s">
        <v>162</v>
      </c>
      <c r="H72" s="109" t="str">
        <f t="shared" si="3"/>
        <v/>
      </c>
    </row>
    <row r="73" spans="1:8" x14ac:dyDescent="0.25">
      <c r="A73" s="110" t="s">
        <v>180</v>
      </c>
      <c r="B73" s="111"/>
      <c r="C73" s="111"/>
      <c r="D73" s="111"/>
      <c r="E73" s="111"/>
      <c r="F73" s="111"/>
      <c r="G73" s="72" t="s">
        <v>162</v>
      </c>
      <c r="H73" s="109" t="str">
        <f t="shared" si="3"/>
        <v/>
      </c>
    </row>
    <row r="74" spans="1:8" x14ac:dyDescent="0.25">
      <c r="A74" s="110" t="s">
        <v>182</v>
      </c>
      <c r="B74" s="111"/>
      <c r="C74" s="111"/>
      <c r="D74" s="111"/>
      <c r="E74" s="111"/>
      <c r="F74" s="111"/>
      <c r="G74" s="72" t="s">
        <v>162</v>
      </c>
      <c r="H74" s="109" t="str">
        <f t="shared" si="3"/>
        <v/>
      </c>
    </row>
    <row r="75" spans="1:8" x14ac:dyDescent="0.25">
      <c r="A75" s="110" t="s">
        <v>181</v>
      </c>
      <c r="B75" s="111"/>
      <c r="C75" s="111"/>
      <c r="D75" s="111"/>
      <c r="E75" s="111"/>
      <c r="F75" s="111"/>
      <c r="G75" s="108" t="str">
        <f t="shared" ref="G75" si="4">IF(H75="","x","")</f>
        <v/>
      </c>
      <c r="H75" s="73" t="s">
        <v>162</v>
      </c>
    </row>
    <row r="76" spans="1:8" x14ac:dyDescent="0.25">
      <c r="A76" s="110" t="s">
        <v>250</v>
      </c>
      <c r="B76" s="111"/>
      <c r="C76" s="111"/>
      <c r="D76" s="111"/>
      <c r="E76" s="111"/>
      <c r="F76" s="111"/>
      <c r="G76" s="72" t="s">
        <v>162</v>
      </c>
      <c r="H76" s="109" t="str">
        <f>IF(G76="","x","")</f>
        <v/>
      </c>
    </row>
    <row r="77" spans="1:8" x14ac:dyDescent="0.25">
      <c r="A77" s="110" t="s">
        <v>183</v>
      </c>
      <c r="B77" s="111"/>
      <c r="C77" s="111"/>
      <c r="D77" s="111"/>
      <c r="E77" s="111"/>
      <c r="F77" s="111"/>
      <c r="G77" s="72" t="s">
        <v>162</v>
      </c>
      <c r="H77" s="109" t="str">
        <f>IF(G77="","x","")</f>
        <v/>
      </c>
    </row>
    <row r="78" spans="1:8" x14ac:dyDescent="0.25">
      <c r="A78" s="110" t="s">
        <v>184</v>
      </c>
      <c r="B78" s="111"/>
      <c r="C78" s="111"/>
      <c r="D78" s="111"/>
      <c r="E78" s="111"/>
      <c r="F78" s="111"/>
      <c r="G78" s="72" t="s">
        <v>162</v>
      </c>
      <c r="H78" s="109" t="str">
        <f>IF(G78="","x","")</f>
        <v/>
      </c>
    </row>
    <row r="79" spans="1:8" x14ac:dyDescent="0.25">
      <c r="A79" s="110" t="s">
        <v>185</v>
      </c>
      <c r="B79" s="111"/>
      <c r="C79" s="111"/>
      <c r="D79" s="111"/>
      <c r="E79" s="111"/>
      <c r="F79" s="111"/>
      <c r="G79" s="108" t="str">
        <f>IF(H79="","x","")</f>
        <v/>
      </c>
      <c r="H79" s="73" t="s">
        <v>162</v>
      </c>
    </row>
    <row r="80" spans="1:8" x14ac:dyDescent="0.25">
      <c r="A80" s="110" t="s">
        <v>186</v>
      </c>
      <c r="B80" s="111"/>
      <c r="C80" s="111"/>
      <c r="D80" s="111"/>
      <c r="E80" s="111"/>
      <c r="F80" s="111"/>
      <c r="G80" s="108" t="str">
        <f t="shared" ref="G80:G81" si="5">IF(H80="","x","")</f>
        <v/>
      </c>
      <c r="H80" s="73" t="s">
        <v>162</v>
      </c>
    </row>
    <row r="81" spans="1:11" x14ac:dyDescent="0.25">
      <c r="A81" s="110" t="s">
        <v>187</v>
      </c>
      <c r="B81" s="111"/>
      <c r="C81" s="111"/>
      <c r="D81" s="111"/>
      <c r="E81" s="111"/>
      <c r="F81" s="111"/>
      <c r="G81" s="108" t="str">
        <f t="shared" si="5"/>
        <v/>
      </c>
      <c r="H81" s="73" t="s">
        <v>162</v>
      </c>
    </row>
    <row r="82" spans="1:11" x14ac:dyDescent="0.25">
      <c r="A82" s="110" t="s">
        <v>188</v>
      </c>
      <c r="B82" s="111"/>
      <c r="C82" s="111"/>
      <c r="D82" s="111"/>
      <c r="E82" s="111"/>
      <c r="F82" s="111"/>
      <c r="G82" s="72" t="s">
        <v>162</v>
      </c>
      <c r="H82" s="109" t="str">
        <f>IF(G82="","x","")</f>
        <v/>
      </c>
    </row>
    <row r="83" spans="1:11" ht="15.75" thickBot="1" x14ac:dyDescent="0.3">
      <c r="A83" s="112" t="s">
        <v>189</v>
      </c>
      <c r="B83" s="113"/>
      <c r="C83" s="113"/>
      <c r="D83" s="113"/>
      <c r="E83" s="113"/>
      <c r="F83" s="113"/>
      <c r="G83" s="114" t="str">
        <f>IF(H83="","x","")</f>
        <v/>
      </c>
      <c r="H83" s="115" t="s">
        <v>162</v>
      </c>
    </row>
    <row r="84" spans="1:11" ht="15.75" thickBot="1" x14ac:dyDescent="0.3">
      <c r="A84" s="116"/>
      <c r="B84" s="117"/>
      <c r="C84" s="117"/>
      <c r="D84" s="117"/>
      <c r="E84" s="117"/>
      <c r="F84" s="117"/>
      <c r="G84" s="118"/>
      <c r="H84" s="119"/>
    </row>
    <row r="85" spans="1:11" ht="15.75" thickBot="1" x14ac:dyDescent="0.3">
      <c r="A85" s="98" t="s">
        <v>22</v>
      </c>
      <c r="B85" s="231">
        <v>42201</v>
      </c>
      <c r="C85" s="231"/>
      <c r="D85" s="99"/>
      <c r="E85" s="100" t="s">
        <v>23</v>
      </c>
      <c r="F85" s="232" t="str">
        <f>IF(B2="","",B2)</f>
        <v/>
      </c>
      <c r="G85" s="232"/>
      <c r="H85" s="233"/>
    </row>
    <row r="86" spans="1:11" ht="15.75" thickBot="1" x14ac:dyDescent="0.3">
      <c r="A86" s="14"/>
      <c r="B86" s="7"/>
      <c r="C86" s="7"/>
      <c r="D86" s="7"/>
      <c r="E86" s="7"/>
      <c r="F86" s="7"/>
      <c r="G86" s="3"/>
      <c r="H86" s="15"/>
    </row>
    <row r="87" spans="1:11" ht="29.25" customHeight="1" thickBot="1" x14ac:dyDescent="0.3">
      <c r="A87" s="18"/>
      <c r="B87" s="255" t="s">
        <v>215</v>
      </c>
      <c r="C87" s="255"/>
      <c r="D87" s="254" t="str">
        <f>E1</f>
        <v>Travaux neufs</v>
      </c>
      <c r="E87" s="254"/>
      <c r="F87" s="254"/>
      <c r="G87" s="138"/>
      <c r="H87" s="139"/>
    </row>
    <row r="88" spans="1:11" ht="15.75" thickBot="1" x14ac:dyDescent="0.3">
      <c r="A88" s="140" t="s">
        <v>32</v>
      </c>
      <c r="B88" s="232" t="str">
        <f>IF(B2="","",B2)</f>
        <v/>
      </c>
      <c r="C88" s="232"/>
      <c r="D88" s="232"/>
      <c r="E88" s="144" t="s">
        <v>18</v>
      </c>
      <c r="F88" s="290" t="str">
        <f>IF(F2="","",F2)</f>
        <v>S. Caracena</v>
      </c>
      <c r="G88" s="290"/>
      <c r="H88" s="291"/>
    </row>
    <row r="89" spans="1:11" ht="6" customHeight="1" thickBot="1" x14ac:dyDescent="0.3">
      <c r="A89" s="30"/>
      <c r="B89" s="141"/>
      <c r="C89" s="141"/>
      <c r="D89" s="141"/>
      <c r="E89" s="45"/>
      <c r="F89" s="45"/>
      <c r="G89" s="45"/>
      <c r="H89" s="142"/>
    </row>
    <row r="90" spans="1:11" x14ac:dyDescent="0.25">
      <c r="A90" s="29" t="s">
        <v>6</v>
      </c>
      <c r="B90" s="256" t="str">
        <f>IF(B4="","",B4)</f>
        <v>Lotissement Les Allées Vertes</v>
      </c>
      <c r="C90" s="256"/>
      <c r="D90" s="256"/>
      <c r="E90" s="256"/>
      <c r="F90" s="256"/>
      <c r="G90" s="256"/>
      <c r="H90" s="257"/>
    </row>
    <row r="91" spans="1:11" x14ac:dyDescent="0.25">
      <c r="A91" s="30" t="s">
        <v>7</v>
      </c>
      <c r="B91" s="258" t="str">
        <f>IF(B5="","",B5)</f>
        <v>Le Bourg</v>
      </c>
      <c r="C91" s="258"/>
      <c r="D91" s="258"/>
      <c r="E91" s="258"/>
      <c r="F91" s="258"/>
      <c r="G91" s="258"/>
      <c r="H91" s="259"/>
    </row>
    <row r="92" spans="1:11" ht="15.75" thickBot="1" x14ac:dyDescent="0.3">
      <c r="A92" s="120" t="s">
        <v>8</v>
      </c>
      <c r="B92" s="249" t="str">
        <f>IF(B6="","",B6)</f>
        <v>Septème</v>
      </c>
      <c r="C92" s="249"/>
      <c r="D92" s="249"/>
      <c r="E92" s="121" t="s">
        <v>9</v>
      </c>
      <c r="F92" s="249" t="str">
        <f>IF(F6="","",F6)</f>
        <v>Isère-38</v>
      </c>
      <c r="G92" s="249"/>
      <c r="H92" s="250"/>
    </row>
    <row r="93" spans="1:11" ht="6" customHeight="1" thickBot="1" x14ac:dyDescent="0.3">
      <c r="A93" s="30"/>
      <c r="B93" s="75"/>
      <c r="C93" s="75"/>
      <c r="D93" s="75"/>
      <c r="E93" s="122"/>
      <c r="F93" s="123"/>
      <c r="G93" s="123"/>
      <c r="H93" s="124"/>
    </row>
    <row r="94" spans="1:11" x14ac:dyDescent="0.25">
      <c r="A94" s="251" t="s">
        <v>16</v>
      </c>
      <c r="B94" s="252"/>
      <c r="C94" s="252"/>
      <c r="D94" s="252"/>
      <c r="E94" s="252"/>
      <c r="F94" s="252"/>
      <c r="G94" s="252"/>
      <c r="H94" s="253"/>
      <c r="J94" s="16"/>
      <c r="K94" s="17"/>
    </row>
    <row r="95" spans="1:11" x14ac:dyDescent="0.25">
      <c r="A95" s="270"/>
      <c r="B95" s="271"/>
      <c r="C95" s="271"/>
      <c r="D95" s="271"/>
      <c r="E95" s="271"/>
      <c r="F95" s="275" t="s">
        <v>211</v>
      </c>
      <c r="G95" s="275"/>
      <c r="H95" s="276"/>
      <c r="J95" s="4"/>
      <c r="K95" s="4"/>
    </row>
    <row r="96" spans="1:11" x14ac:dyDescent="0.25">
      <c r="A96" s="272" t="s">
        <v>11</v>
      </c>
      <c r="B96" s="273"/>
      <c r="C96" s="273"/>
      <c r="D96" s="273"/>
      <c r="E96" s="274"/>
      <c r="F96" s="208"/>
      <c r="G96" s="209"/>
      <c r="H96" s="210"/>
      <c r="J96" s="4"/>
      <c r="K96" s="4"/>
    </row>
    <row r="97" spans="1:11" x14ac:dyDescent="0.25">
      <c r="A97" s="246" t="s">
        <v>15</v>
      </c>
      <c r="B97" s="247"/>
      <c r="C97" s="247"/>
      <c r="D97" s="247"/>
      <c r="E97" s="248"/>
      <c r="F97" s="208"/>
      <c r="G97" s="209"/>
      <c r="H97" s="210"/>
      <c r="J97" s="4"/>
      <c r="K97" s="4"/>
    </row>
    <row r="98" spans="1:11" x14ac:dyDescent="0.25">
      <c r="A98" s="246" t="s">
        <v>13</v>
      </c>
      <c r="B98" s="247"/>
      <c r="C98" s="247"/>
      <c r="D98" s="247"/>
      <c r="E98" s="248"/>
      <c r="F98" s="208"/>
      <c r="G98" s="209"/>
      <c r="H98" s="210"/>
      <c r="J98" s="4"/>
      <c r="K98" s="4"/>
    </row>
    <row r="99" spans="1:11" x14ac:dyDescent="0.25">
      <c r="A99" s="246" t="s">
        <v>210</v>
      </c>
      <c r="B99" s="247"/>
      <c r="C99" s="247"/>
      <c r="D99" s="247"/>
      <c r="E99" s="248"/>
      <c r="F99" s="208"/>
      <c r="G99" s="209"/>
      <c r="H99" s="210"/>
      <c r="J99" s="4"/>
      <c r="K99" s="4"/>
    </row>
    <row r="100" spans="1:11" x14ac:dyDescent="0.25">
      <c r="A100" s="246" t="s">
        <v>12</v>
      </c>
      <c r="B100" s="247"/>
      <c r="C100" s="247"/>
      <c r="D100" s="247"/>
      <c r="E100" s="248"/>
      <c r="F100" s="208"/>
      <c r="G100" s="209"/>
      <c r="H100" s="210"/>
      <c r="J100" s="4"/>
      <c r="K100" s="4"/>
    </row>
    <row r="101" spans="1:11" x14ac:dyDescent="0.25">
      <c r="A101" s="246" t="s">
        <v>14</v>
      </c>
      <c r="B101" s="247"/>
      <c r="C101" s="247"/>
      <c r="D101" s="247"/>
      <c r="E101" s="248"/>
      <c r="F101" s="208"/>
      <c r="G101" s="209"/>
      <c r="H101" s="210"/>
      <c r="J101" s="4"/>
      <c r="K101" s="4"/>
    </row>
    <row r="102" spans="1:11" ht="15.75" thickBot="1" x14ac:dyDescent="0.3">
      <c r="A102" s="246" t="s">
        <v>25</v>
      </c>
      <c r="B102" s="247"/>
      <c r="C102" s="247"/>
      <c r="D102" s="247"/>
      <c r="E102" s="248"/>
      <c r="F102" s="211"/>
      <c r="G102" s="212"/>
      <c r="H102" s="213"/>
      <c r="J102" s="4"/>
      <c r="K102" s="4"/>
    </row>
    <row r="103" spans="1:11" ht="16.5" thickTop="1" thickBot="1" x14ac:dyDescent="0.3">
      <c r="A103" s="281" t="s">
        <v>21</v>
      </c>
      <c r="B103" s="282"/>
      <c r="C103" s="282"/>
      <c r="D103" s="282"/>
      <c r="E103" s="283"/>
      <c r="F103" s="218" t="str">
        <f>IF(AND(F96="",F97="",F98="",F99="",F100="",F101="",F102=""),"",(CEILING(SUM(F96:H102),100)))</f>
        <v/>
      </c>
      <c r="G103" s="219"/>
      <c r="H103" s="220"/>
      <c r="J103" s="4"/>
      <c r="K103" s="4"/>
    </row>
    <row r="104" spans="1:11" ht="6" customHeight="1" thickBot="1" x14ac:dyDescent="0.3">
      <c r="A104" s="125"/>
      <c r="B104" s="126"/>
      <c r="C104" s="126"/>
      <c r="D104" s="126"/>
      <c r="E104" s="126"/>
      <c r="F104" s="127"/>
      <c r="G104" s="127"/>
      <c r="H104" s="128"/>
      <c r="J104" s="4"/>
      <c r="K104" s="4"/>
    </row>
    <row r="105" spans="1:11" ht="14.25" customHeight="1" x14ac:dyDescent="0.25">
      <c r="A105" s="251" t="s">
        <v>26</v>
      </c>
      <c r="B105" s="252"/>
      <c r="C105" s="252"/>
      <c r="D105" s="252"/>
      <c r="E105" s="252"/>
      <c r="F105" s="252"/>
      <c r="G105" s="252"/>
      <c r="H105" s="253"/>
      <c r="J105" s="4"/>
      <c r="K105" s="4"/>
    </row>
    <row r="106" spans="1:11" ht="14.25" customHeight="1" x14ac:dyDescent="0.25">
      <c r="A106" s="216" t="s">
        <v>29</v>
      </c>
      <c r="B106" s="217"/>
      <c r="C106" s="217"/>
      <c r="D106" s="217"/>
      <c r="E106" s="217"/>
      <c r="F106" s="217"/>
      <c r="G106" s="214"/>
      <c r="H106" s="215"/>
      <c r="J106" s="4"/>
      <c r="K106" s="4"/>
    </row>
    <row r="107" spans="1:11" ht="14.25" customHeight="1" x14ac:dyDescent="0.25">
      <c r="A107" s="216" t="s">
        <v>30</v>
      </c>
      <c r="B107" s="217"/>
      <c r="C107" s="217"/>
      <c r="D107" s="217"/>
      <c r="E107" s="217"/>
      <c r="F107" s="217"/>
      <c r="G107" s="214"/>
      <c r="H107" s="215"/>
      <c r="J107" s="4"/>
      <c r="K107" s="4"/>
    </row>
    <row r="108" spans="1:11" ht="14.25" customHeight="1" x14ac:dyDescent="0.25">
      <c r="A108" s="216" t="s">
        <v>31</v>
      </c>
      <c r="B108" s="217"/>
      <c r="C108" s="217"/>
      <c r="D108" s="217"/>
      <c r="E108" s="217"/>
      <c r="F108" s="217"/>
      <c r="G108" s="214"/>
      <c r="H108" s="215"/>
      <c r="J108" s="4"/>
      <c r="K108" s="4"/>
    </row>
    <row r="109" spans="1:11" ht="13.5" customHeight="1" x14ac:dyDescent="0.25">
      <c r="A109" s="287" t="s">
        <v>212</v>
      </c>
      <c r="B109" s="288"/>
      <c r="C109" s="288"/>
      <c r="D109" s="288"/>
      <c r="E109" s="288"/>
      <c r="F109" s="288"/>
      <c r="G109" s="288"/>
      <c r="H109" s="289"/>
      <c r="J109" s="4"/>
      <c r="K109" s="4"/>
    </row>
    <row r="110" spans="1:11" ht="51" customHeight="1" thickBot="1" x14ac:dyDescent="0.3">
      <c r="A110" s="260"/>
      <c r="B110" s="261"/>
      <c r="C110" s="261"/>
      <c r="D110" s="261"/>
      <c r="E110" s="261"/>
      <c r="F110" s="261"/>
      <c r="G110" s="261"/>
      <c r="H110" s="262"/>
      <c r="J110" s="4"/>
      <c r="K110" s="4"/>
    </row>
    <row r="111" spans="1:11" ht="6" customHeight="1" thickBot="1" x14ac:dyDescent="0.3">
      <c r="A111" s="129"/>
      <c r="B111" s="130"/>
      <c r="C111" s="130"/>
      <c r="D111" s="130"/>
      <c r="E111" s="130"/>
      <c r="F111" s="130"/>
      <c r="G111" s="130"/>
      <c r="H111" s="131"/>
      <c r="J111" s="4"/>
      <c r="K111" s="4"/>
    </row>
    <row r="112" spans="1:11" x14ac:dyDescent="0.25">
      <c r="A112" s="284" t="s">
        <v>17</v>
      </c>
      <c r="B112" s="285"/>
      <c r="C112" s="285"/>
      <c r="D112" s="285"/>
      <c r="E112" s="285"/>
      <c r="F112" s="285"/>
      <c r="G112" s="285"/>
      <c r="H112" s="286"/>
      <c r="J112" s="4"/>
      <c r="K112" s="4"/>
    </row>
    <row r="113" spans="1:11" ht="15.75" thickBot="1" x14ac:dyDescent="0.3">
      <c r="A113" s="277" t="s">
        <v>214</v>
      </c>
      <c r="B113" s="278"/>
      <c r="C113" s="278"/>
      <c r="D113" s="278"/>
      <c r="E113" s="278"/>
      <c r="F113" s="279"/>
      <c r="G113" s="279"/>
      <c r="H113" s="280"/>
      <c r="J113" s="4"/>
      <c r="K113" s="4"/>
    </row>
    <row r="114" spans="1:11" ht="15.75" thickBot="1" x14ac:dyDescent="0.3">
      <c r="A114" s="132"/>
      <c r="B114" s="133"/>
      <c r="C114" s="133"/>
      <c r="D114" s="133"/>
      <c r="E114" s="133"/>
      <c r="F114" s="134"/>
      <c r="G114" s="134"/>
      <c r="H114" s="135"/>
      <c r="J114" s="4"/>
      <c r="K114" s="4"/>
    </row>
    <row r="115" spans="1:11" ht="15.75" thickBot="1" x14ac:dyDescent="0.3">
      <c r="A115" s="136" t="s">
        <v>24</v>
      </c>
      <c r="B115" s="263">
        <v>42271</v>
      </c>
      <c r="C115" s="263"/>
      <c r="D115" s="99"/>
      <c r="E115" s="137" t="s">
        <v>23</v>
      </c>
      <c r="F115" s="199" t="s">
        <v>43</v>
      </c>
      <c r="G115" s="199"/>
      <c r="H115" s="143"/>
      <c r="J115" s="4"/>
      <c r="K115" s="4"/>
    </row>
  </sheetData>
  <sheetProtection selectLockedCells="1"/>
  <mergeCells count="112">
    <mergeCell ref="A110:H110"/>
    <mergeCell ref="B115:C115"/>
    <mergeCell ref="F2:G2"/>
    <mergeCell ref="B2:D2"/>
    <mergeCell ref="B4:H4"/>
    <mergeCell ref="B5:H5"/>
    <mergeCell ref="B8:D8"/>
    <mergeCell ref="A95:E95"/>
    <mergeCell ref="A96:E96"/>
    <mergeCell ref="F95:H95"/>
    <mergeCell ref="F96:H96"/>
    <mergeCell ref="A113:E113"/>
    <mergeCell ref="F113:H113"/>
    <mergeCell ref="A100:E100"/>
    <mergeCell ref="A101:E101"/>
    <mergeCell ref="A102:E102"/>
    <mergeCell ref="A103:E103"/>
    <mergeCell ref="A105:H105"/>
    <mergeCell ref="A112:H112"/>
    <mergeCell ref="A109:H109"/>
    <mergeCell ref="F100:H100"/>
    <mergeCell ref="A106:F106"/>
    <mergeCell ref="F88:H88"/>
    <mergeCell ref="A38:D38"/>
    <mergeCell ref="B45:C45"/>
    <mergeCell ref="F45:H45"/>
    <mergeCell ref="A97:E97"/>
    <mergeCell ref="A98:E98"/>
    <mergeCell ref="A99:E99"/>
    <mergeCell ref="B92:D92"/>
    <mergeCell ref="F92:H92"/>
    <mergeCell ref="F97:H97"/>
    <mergeCell ref="F98:H98"/>
    <mergeCell ref="F99:H99"/>
    <mergeCell ref="A94:H94"/>
    <mergeCell ref="D87:F87"/>
    <mergeCell ref="B88:D88"/>
    <mergeCell ref="B87:C87"/>
    <mergeCell ref="B90:H90"/>
    <mergeCell ref="B91:H91"/>
    <mergeCell ref="J9:K9"/>
    <mergeCell ref="B9:D9"/>
    <mergeCell ref="F9:H9"/>
    <mergeCell ref="E13:H13"/>
    <mergeCell ref="A18:B18"/>
    <mergeCell ref="C19:H19"/>
    <mergeCell ref="B85:C85"/>
    <mergeCell ref="F85:H85"/>
    <mergeCell ref="A48:H48"/>
    <mergeCell ref="A19:B19"/>
    <mergeCell ref="A27:D27"/>
    <mergeCell ref="E27:F27"/>
    <mergeCell ref="A16:B16"/>
    <mergeCell ref="C16:D16"/>
    <mergeCell ref="A17:B17"/>
    <mergeCell ref="C17:D17"/>
    <mergeCell ref="B10:D10"/>
    <mergeCell ref="J12:K12"/>
    <mergeCell ref="A13:B15"/>
    <mergeCell ref="C13:D15"/>
    <mergeCell ref="A28:D28"/>
    <mergeCell ref="E28:F28"/>
    <mergeCell ref="G28:H28"/>
    <mergeCell ref="E39:F39"/>
    <mergeCell ref="F115:G115"/>
    <mergeCell ref="F10:H10"/>
    <mergeCell ref="G27:H27"/>
    <mergeCell ref="C18:D18"/>
    <mergeCell ref="A24:H24"/>
    <mergeCell ref="A25:D25"/>
    <mergeCell ref="E43:F43"/>
    <mergeCell ref="J10:K10"/>
    <mergeCell ref="A36:D36"/>
    <mergeCell ref="E37:F37"/>
    <mergeCell ref="G37:H37"/>
    <mergeCell ref="A37:D37"/>
    <mergeCell ref="E38:F38"/>
    <mergeCell ref="G38:H38"/>
    <mergeCell ref="E42:F42"/>
    <mergeCell ref="G42:H42"/>
    <mergeCell ref="F101:H101"/>
    <mergeCell ref="F102:H102"/>
    <mergeCell ref="G106:H106"/>
    <mergeCell ref="G107:H107"/>
    <mergeCell ref="G108:H108"/>
    <mergeCell ref="A108:F108"/>
    <mergeCell ref="F103:H103"/>
    <mergeCell ref="A107:F107"/>
    <mergeCell ref="E1:G1"/>
    <mergeCell ref="A32:H32"/>
    <mergeCell ref="A33:D33"/>
    <mergeCell ref="A34:D34"/>
    <mergeCell ref="E36:F36"/>
    <mergeCell ref="G36:H36"/>
    <mergeCell ref="E33:H33"/>
    <mergeCell ref="B6:D6"/>
    <mergeCell ref="A46:H46"/>
    <mergeCell ref="A22:B22"/>
    <mergeCell ref="A29:D29"/>
    <mergeCell ref="E29:F29"/>
    <mergeCell ref="G29:H29"/>
    <mergeCell ref="A30:D30"/>
    <mergeCell ref="E30:F30"/>
    <mergeCell ref="G30:H30"/>
    <mergeCell ref="F8:H8"/>
    <mergeCell ref="G43:H43"/>
    <mergeCell ref="A39:D39"/>
    <mergeCell ref="E40:F40"/>
    <mergeCell ref="G40:H40"/>
    <mergeCell ref="E41:F41"/>
    <mergeCell ref="G41:H41"/>
    <mergeCell ref="G39:H39"/>
  </mergeCells>
  <conditionalFormatting sqref="F15">
    <cfRule type="expression" dxfId="45" priority="70">
      <formula>$E$15=""</formula>
    </cfRule>
  </conditionalFormatting>
  <conditionalFormatting sqref="F16">
    <cfRule type="expression" dxfId="44" priority="69">
      <formula>$E$16=""</formula>
    </cfRule>
  </conditionalFormatting>
  <conditionalFormatting sqref="G15">
    <cfRule type="expression" dxfId="43" priority="68">
      <formula>$F$15=""</formula>
    </cfRule>
  </conditionalFormatting>
  <conditionalFormatting sqref="G16">
    <cfRule type="expression" dxfId="42" priority="67">
      <formula>$F$16=""</formula>
    </cfRule>
  </conditionalFormatting>
  <conditionalFormatting sqref="H15">
    <cfRule type="expression" dxfId="41" priority="66">
      <formula>$G$15=""</formula>
    </cfRule>
  </conditionalFormatting>
  <conditionalFormatting sqref="H16">
    <cfRule type="expression" dxfId="40" priority="65">
      <formula>$G$16=""</formula>
    </cfRule>
  </conditionalFormatting>
  <conditionalFormatting sqref="F17">
    <cfRule type="expression" dxfId="39" priority="63">
      <formula>$E$17=""</formula>
    </cfRule>
  </conditionalFormatting>
  <conditionalFormatting sqref="F18">
    <cfRule type="expression" dxfId="38" priority="62">
      <formula>$E$18=""</formula>
    </cfRule>
  </conditionalFormatting>
  <conditionalFormatting sqref="G17">
    <cfRule type="expression" dxfId="37" priority="61">
      <formula>$F$17=""</formula>
    </cfRule>
  </conditionalFormatting>
  <conditionalFormatting sqref="H17">
    <cfRule type="expression" dxfId="36" priority="59">
      <formula>$G$17=""</formula>
    </cfRule>
  </conditionalFormatting>
  <conditionalFormatting sqref="G18">
    <cfRule type="expression" dxfId="35" priority="57">
      <formula>$F$18=""</formula>
    </cfRule>
  </conditionalFormatting>
  <conditionalFormatting sqref="H18">
    <cfRule type="expression" dxfId="34" priority="56">
      <formula>$G$18=""</formula>
    </cfRule>
  </conditionalFormatting>
  <conditionalFormatting sqref="H53">
    <cfRule type="expression" dxfId="33" priority="51">
      <formula>$G$53=""</formula>
    </cfRule>
  </conditionalFormatting>
  <conditionalFormatting sqref="G54">
    <cfRule type="expression" dxfId="32" priority="50">
      <formula>$H$54=""</formula>
    </cfRule>
  </conditionalFormatting>
  <conditionalFormatting sqref="H55">
    <cfRule type="expression" dxfId="31" priority="47">
      <formula>$G$55=""</formula>
    </cfRule>
  </conditionalFormatting>
  <conditionalFormatting sqref="G58">
    <cfRule type="expression" dxfId="30" priority="36">
      <formula>$H$58=""</formula>
    </cfRule>
  </conditionalFormatting>
  <conditionalFormatting sqref="G63">
    <cfRule type="expression" dxfId="29" priority="35">
      <formula>$H$63=""</formula>
    </cfRule>
  </conditionalFormatting>
  <conditionalFormatting sqref="G66">
    <cfRule type="expression" dxfId="28" priority="33">
      <formula>$H$66=""</formula>
    </cfRule>
  </conditionalFormatting>
  <conditionalFormatting sqref="H51">
    <cfRule type="expression" dxfId="27" priority="32">
      <formula>$G$51=""</formula>
    </cfRule>
  </conditionalFormatting>
  <conditionalFormatting sqref="H59">
    <cfRule type="expression" dxfId="26" priority="31">
      <formula>$G$59=""</formula>
    </cfRule>
  </conditionalFormatting>
  <conditionalFormatting sqref="H60">
    <cfRule type="expression" dxfId="25" priority="30">
      <formula>$G$60=""</formula>
    </cfRule>
  </conditionalFormatting>
  <conditionalFormatting sqref="G75">
    <cfRule type="expression" dxfId="24" priority="28">
      <formula>$H$75=""</formula>
    </cfRule>
  </conditionalFormatting>
  <conditionalFormatting sqref="H71">
    <cfRule type="expression" dxfId="23" priority="27">
      <formula>$G$71=""</formula>
    </cfRule>
  </conditionalFormatting>
  <conditionalFormatting sqref="H72">
    <cfRule type="expression" dxfId="22" priority="26">
      <formula>$G$72=""</formula>
    </cfRule>
  </conditionalFormatting>
  <conditionalFormatting sqref="H73">
    <cfRule type="expression" dxfId="21" priority="25">
      <formula>$G$73=""</formula>
    </cfRule>
  </conditionalFormatting>
  <conditionalFormatting sqref="H76">
    <cfRule type="expression" dxfId="20" priority="24">
      <formula>$G$76=""</formula>
    </cfRule>
  </conditionalFormatting>
  <conditionalFormatting sqref="H78">
    <cfRule type="expression" dxfId="19" priority="21">
      <formula>$G$78=""</formula>
    </cfRule>
  </conditionalFormatting>
  <conditionalFormatting sqref="H77">
    <cfRule type="expression" dxfId="18" priority="20">
      <formula>$G$77=""</formula>
    </cfRule>
  </conditionalFormatting>
  <conditionalFormatting sqref="G79">
    <cfRule type="expression" dxfId="17" priority="19">
      <formula>$H$79=""</formula>
    </cfRule>
  </conditionalFormatting>
  <conditionalFormatting sqref="G80">
    <cfRule type="expression" dxfId="16" priority="18">
      <formula>$H$80=""</formula>
    </cfRule>
  </conditionalFormatting>
  <conditionalFormatting sqref="G81">
    <cfRule type="expression" dxfId="15" priority="17">
      <formula>$H$81=""</formula>
    </cfRule>
  </conditionalFormatting>
  <conditionalFormatting sqref="H82">
    <cfRule type="expression" dxfId="14" priority="16">
      <formula>$G$82=""</formula>
    </cfRule>
  </conditionalFormatting>
  <conditionalFormatting sqref="G83:G84 G86">
    <cfRule type="expression" dxfId="13" priority="15">
      <formula>$H$83=""</formula>
    </cfRule>
  </conditionalFormatting>
  <conditionalFormatting sqref="A24:H30">
    <cfRule type="expression" dxfId="12" priority="13">
      <formula>$E$1="Travaux de reprise réseau"</formula>
    </cfRule>
  </conditionalFormatting>
  <conditionalFormatting sqref="A32:H43">
    <cfRule type="expression" dxfId="11" priority="12">
      <formula>$E$1="Travaux neufs"</formula>
    </cfRule>
  </conditionalFormatting>
  <conditionalFormatting sqref="H56">
    <cfRule type="expression" dxfId="10" priority="11">
      <formula>$G$56=""</formula>
    </cfRule>
  </conditionalFormatting>
  <conditionalFormatting sqref="H57">
    <cfRule type="expression" dxfId="9" priority="10">
      <formula>$G$57=""</formula>
    </cfRule>
  </conditionalFormatting>
  <conditionalFormatting sqref="H64">
    <cfRule type="expression" dxfId="8" priority="9">
      <formula>$G$64=""</formula>
    </cfRule>
  </conditionalFormatting>
  <conditionalFormatting sqref="H65">
    <cfRule type="expression" dxfId="7" priority="8">
      <formula>$G$65=""</formula>
    </cfRule>
  </conditionalFormatting>
  <conditionalFormatting sqref="H74">
    <cfRule type="expression" dxfId="6" priority="7">
      <formula>$G$74=""</formula>
    </cfRule>
  </conditionalFormatting>
  <conditionalFormatting sqref="H52">
    <cfRule type="expression" dxfId="5" priority="6">
      <formula>$G$52=""</formula>
    </cfRule>
  </conditionalFormatting>
  <conditionalFormatting sqref="G62">
    <cfRule type="expression" dxfId="4" priority="5">
      <formula>$H$62=""</formula>
    </cfRule>
  </conditionalFormatting>
  <conditionalFormatting sqref="G61">
    <cfRule type="expression" dxfId="3" priority="4">
      <formula>$H$61=""</formula>
    </cfRule>
  </conditionalFormatting>
  <conditionalFormatting sqref="G67">
    <cfRule type="expression" dxfId="2" priority="3">
      <formula>$H$67=""</formula>
    </cfRule>
  </conditionalFormatting>
  <conditionalFormatting sqref="G68">
    <cfRule type="expression" dxfId="1" priority="2">
      <formula>$H$68=""</formula>
    </cfRule>
  </conditionalFormatting>
  <conditionalFormatting sqref="H69">
    <cfRule type="expression" dxfId="0" priority="1">
      <formula>$G$69=""</formula>
    </cfRule>
  </conditionalFormatting>
  <dataValidations count="1">
    <dataValidation type="list" allowBlank="1" showInputMessage="1" showErrorMessage="1" sqref="G3:H3">
      <formula1>$A$2:$A$6</formula1>
    </dataValidation>
  </dataValidations>
  <printOptions horizontalCentered="1"/>
  <pageMargins left="0.25" right="0.25" top="0.75" bottom="0.75" header="0.3" footer="0.3"/>
  <pageSetup paperSize="9" scale="90" orientation="portrait" r:id="rId1"/>
  <headerFooter>
    <oddFooter>&amp;C&amp;P/&amp;N&amp;R&amp;D/&amp;T</oddFooter>
  </headerFooter>
  <rowBreaks count="2" manualBreakCount="2">
    <brk id="46" max="7" man="1"/>
    <brk id="86" max="7" man="1"/>
  </rowBreaks>
  <drawing r:id="rId2"/>
  <legacyDrawing r:id="rId3"/>
  <controls>
    <mc:AlternateContent xmlns:mc="http://schemas.openxmlformats.org/markup-compatibility/2006">
      <mc:Choice Requires="x14">
        <control shapeId="7271" r:id="rId4" name="CommandButton22">
          <controlPr defaultSize="0" autoLine="0" r:id="rId5">
            <anchor moveWithCells="1">
              <from>
                <xdr:col>12</xdr:col>
                <xdr:colOff>695325</xdr:colOff>
                <xdr:row>114</xdr:row>
                <xdr:rowOff>180975</xdr:rowOff>
              </from>
              <to>
                <xdr:col>14</xdr:col>
                <xdr:colOff>571500</xdr:colOff>
                <xdr:row>117</xdr:row>
                <xdr:rowOff>95250</xdr:rowOff>
              </to>
            </anchor>
          </controlPr>
        </control>
      </mc:Choice>
      <mc:Fallback>
        <control shapeId="7271" r:id="rId4" name="CommandButton22"/>
      </mc:Fallback>
    </mc:AlternateContent>
    <mc:AlternateContent xmlns:mc="http://schemas.openxmlformats.org/markup-compatibility/2006">
      <mc:Choice Requires="x14">
        <control shapeId="7270" r:id="rId6" name="CommandButton21">
          <controlPr defaultSize="0" autoLine="0" r:id="rId7">
            <anchor moveWithCells="1">
              <from>
                <xdr:col>10</xdr:col>
                <xdr:colOff>638175</xdr:colOff>
                <xdr:row>114</xdr:row>
                <xdr:rowOff>190500</xdr:rowOff>
              </from>
              <to>
                <xdr:col>12</xdr:col>
                <xdr:colOff>409575</xdr:colOff>
                <xdr:row>117</xdr:row>
                <xdr:rowOff>104775</xdr:rowOff>
              </to>
            </anchor>
          </controlPr>
        </control>
      </mc:Choice>
      <mc:Fallback>
        <control shapeId="7270" r:id="rId6" name="CommandButton21"/>
      </mc:Fallback>
    </mc:AlternateContent>
    <mc:AlternateContent xmlns:mc="http://schemas.openxmlformats.org/markup-compatibility/2006">
      <mc:Choice Requires="x14">
        <control shapeId="7265" r:id="rId8" name="CommandButton1">
          <controlPr defaultSize="0" autoLine="0" r:id="rId9">
            <anchor moveWithCells="1">
              <from>
                <xdr:col>8</xdr:col>
                <xdr:colOff>323850</xdr:colOff>
                <xdr:row>114</xdr:row>
                <xdr:rowOff>180975</xdr:rowOff>
              </from>
              <to>
                <xdr:col>10</xdr:col>
                <xdr:colOff>38100</xdr:colOff>
                <xdr:row>117</xdr:row>
                <xdr:rowOff>95250</xdr:rowOff>
              </to>
            </anchor>
          </controlPr>
        </control>
      </mc:Choice>
      <mc:Fallback>
        <control shapeId="7265" r:id="rId8" name="CommandButton1"/>
      </mc:Fallback>
    </mc:AlternateContent>
    <mc:AlternateContent xmlns:mc="http://schemas.openxmlformats.org/markup-compatibility/2006">
      <mc:Choice Requires="x14">
        <control shapeId="3073" r:id="rId10" name="Check Box 1">
          <controlPr defaultSize="0" autoFill="0" autoLine="0" autoPict="0" altText="">
            <anchor moveWithCells="1">
              <from>
                <xdr:col>4</xdr:col>
                <xdr:colOff>866775</xdr:colOff>
                <xdr:row>25</xdr:row>
                <xdr:rowOff>152400</xdr:rowOff>
              </from>
              <to>
                <xdr:col>5</xdr:col>
                <xdr:colOff>476250</xdr:colOff>
                <xdr:row>27</xdr:row>
                <xdr:rowOff>19050</xdr:rowOff>
              </to>
            </anchor>
          </controlPr>
        </control>
      </mc:Choice>
    </mc:AlternateContent>
    <mc:AlternateContent xmlns:mc="http://schemas.openxmlformats.org/markup-compatibility/2006">
      <mc:Choice Requires="x14">
        <control shapeId="3074" r:id="rId11" name="Check Box 2">
          <controlPr defaultSize="0" autoFill="0" autoLine="0" autoPict="0" altText="">
            <anchor moveWithCells="1">
              <from>
                <xdr:col>4</xdr:col>
                <xdr:colOff>304800</xdr:colOff>
                <xdr:row>19</xdr:row>
                <xdr:rowOff>28575</xdr:rowOff>
              </from>
              <to>
                <xdr:col>4</xdr:col>
                <xdr:colOff>876300</xdr:colOff>
                <xdr:row>21</xdr:row>
                <xdr:rowOff>19050</xdr:rowOff>
              </to>
            </anchor>
          </controlPr>
        </control>
      </mc:Choice>
    </mc:AlternateContent>
    <mc:AlternateContent xmlns:mc="http://schemas.openxmlformats.org/markup-compatibility/2006">
      <mc:Choice Requires="x14">
        <control shapeId="3075" r:id="rId12" name="Check Box 3">
          <controlPr defaultSize="0" autoFill="0" autoLine="0" autoPict="0" altText="">
            <anchor moveWithCells="1">
              <from>
                <xdr:col>5</xdr:col>
                <xdr:colOff>209550</xdr:colOff>
                <xdr:row>19</xdr:row>
                <xdr:rowOff>28575</xdr:rowOff>
              </from>
              <to>
                <xdr:col>5</xdr:col>
                <xdr:colOff>790575</xdr:colOff>
                <xdr:row>21</xdr:row>
                <xdr:rowOff>19050</xdr:rowOff>
              </to>
            </anchor>
          </controlPr>
        </control>
      </mc:Choice>
    </mc:AlternateContent>
    <mc:AlternateContent xmlns:mc="http://schemas.openxmlformats.org/markup-compatibility/2006">
      <mc:Choice Requires="x14">
        <control shapeId="3076" r:id="rId13" name="Check Box 4">
          <controlPr defaultSize="0" autoFill="0" autoLine="0" autoPict="0" altText="">
            <anchor moveWithCells="1">
              <from>
                <xdr:col>6</xdr:col>
                <xdr:colOff>257175</xdr:colOff>
                <xdr:row>19</xdr:row>
                <xdr:rowOff>28575</xdr:rowOff>
              </from>
              <to>
                <xdr:col>6</xdr:col>
                <xdr:colOff>752475</xdr:colOff>
                <xdr:row>21</xdr:row>
                <xdr:rowOff>19050</xdr:rowOff>
              </to>
            </anchor>
          </controlPr>
        </control>
      </mc:Choice>
    </mc:AlternateContent>
    <mc:AlternateContent xmlns:mc="http://schemas.openxmlformats.org/markup-compatibility/2006">
      <mc:Choice Requires="x14">
        <control shapeId="3077" r:id="rId14" name="Check Box 5">
          <controlPr defaultSize="0" autoFill="0" autoLine="0" autoPict="0" altText="">
            <anchor moveWithCells="1">
              <from>
                <xdr:col>7</xdr:col>
                <xdr:colOff>171450</xdr:colOff>
                <xdr:row>19</xdr:row>
                <xdr:rowOff>28575</xdr:rowOff>
              </from>
              <to>
                <xdr:col>7</xdr:col>
                <xdr:colOff>771525</xdr:colOff>
                <xdr:row>21</xdr:row>
                <xdr:rowOff>19050</xdr:rowOff>
              </to>
            </anchor>
          </controlPr>
        </control>
      </mc:Choice>
    </mc:AlternateContent>
    <mc:AlternateContent xmlns:mc="http://schemas.openxmlformats.org/markup-compatibility/2006">
      <mc:Choice Requires="x14">
        <control shapeId="3079" r:id="rId15" name="Check Box 7">
          <controlPr defaultSize="0" autoFill="0" autoLine="0" autoPict="0" altText="">
            <anchor moveWithCells="1">
              <from>
                <xdr:col>4</xdr:col>
                <xdr:colOff>866775</xdr:colOff>
                <xdr:row>23</xdr:row>
                <xdr:rowOff>142875</xdr:rowOff>
              </from>
              <to>
                <xdr:col>5</xdr:col>
                <xdr:colOff>828675</xdr:colOff>
                <xdr:row>25</xdr:row>
                <xdr:rowOff>19050</xdr:rowOff>
              </to>
            </anchor>
          </controlPr>
        </control>
      </mc:Choice>
    </mc:AlternateContent>
    <mc:AlternateContent xmlns:mc="http://schemas.openxmlformats.org/markup-compatibility/2006">
      <mc:Choice Requires="x14">
        <control shapeId="3080" r:id="rId16" name="Check Box 8">
          <controlPr defaultSize="0" autoFill="0" autoLine="0" autoPict="0" altText="">
            <anchor moveWithCells="1">
              <from>
                <xdr:col>6</xdr:col>
                <xdr:colOff>581025</xdr:colOff>
                <xdr:row>23</xdr:row>
                <xdr:rowOff>142875</xdr:rowOff>
              </from>
              <to>
                <xdr:col>7</xdr:col>
                <xdr:colOff>685800</xdr:colOff>
                <xdr:row>25</xdr:row>
                <xdr:rowOff>19050</xdr:rowOff>
              </to>
            </anchor>
          </controlPr>
        </control>
      </mc:Choice>
    </mc:AlternateContent>
    <mc:AlternateContent xmlns:mc="http://schemas.openxmlformats.org/markup-compatibility/2006">
      <mc:Choice Requires="x14">
        <control shapeId="3081" r:id="rId17" name="Check Box 9">
          <controlPr defaultSize="0" autoFill="0" autoLine="0" autoPict="0" altText="">
            <anchor moveWithCells="1">
              <from>
                <xdr:col>1</xdr:col>
                <xdr:colOff>590550</xdr:colOff>
                <xdr:row>19</xdr:row>
                <xdr:rowOff>38100</xdr:rowOff>
              </from>
              <to>
                <xdr:col>2</xdr:col>
                <xdr:colOff>571500</xdr:colOff>
                <xdr:row>21</xdr:row>
                <xdr:rowOff>28575</xdr:rowOff>
              </to>
            </anchor>
          </controlPr>
        </control>
      </mc:Choice>
    </mc:AlternateContent>
    <mc:AlternateContent xmlns:mc="http://schemas.openxmlformats.org/markup-compatibility/2006">
      <mc:Choice Requires="x14">
        <control shapeId="3082" r:id="rId18" name="Check Box 10">
          <controlPr defaultSize="0" autoFill="0" autoLine="0" autoPict="0" altText="">
            <anchor moveWithCells="1">
              <from>
                <xdr:col>2</xdr:col>
                <xdr:colOff>304800</xdr:colOff>
                <xdr:row>10</xdr:row>
                <xdr:rowOff>38100</xdr:rowOff>
              </from>
              <to>
                <xdr:col>3</xdr:col>
                <xdr:colOff>542925</xdr:colOff>
                <xdr:row>12</xdr:row>
                <xdr:rowOff>19050</xdr:rowOff>
              </to>
            </anchor>
          </controlPr>
        </control>
      </mc:Choice>
    </mc:AlternateContent>
    <mc:AlternateContent xmlns:mc="http://schemas.openxmlformats.org/markup-compatibility/2006">
      <mc:Choice Requires="x14">
        <control shapeId="3083" r:id="rId19" name="Check Box 11">
          <controlPr defaultSize="0" autoFill="0" autoLine="0" autoPict="0" altText="">
            <anchor moveWithCells="1">
              <from>
                <xdr:col>3</xdr:col>
                <xdr:colOff>19050</xdr:colOff>
                <xdr:row>19</xdr:row>
                <xdr:rowOff>47625</xdr:rowOff>
              </from>
              <to>
                <xdr:col>4</xdr:col>
                <xdr:colOff>85725</xdr:colOff>
                <xdr:row>21</xdr:row>
                <xdr:rowOff>28575</xdr:rowOff>
              </to>
            </anchor>
          </controlPr>
        </control>
      </mc:Choice>
    </mc:AlternateContent>
    <mc:AlternateContent xmlns:mc="http://schemas.openxmlformats.org/markup-compatibility/2006">
      <mc:Choice Requires="x14">
        <control shapeId="3084" r:id="rId20" name="Check Box 12">
          <controlPr defaultSize="0" autoFill="0" autoLine="0" autoPict="0" altText="">
            <anchor moveWithCells="1">
              <from>
                <xdr:col>6</xdr:col>
                <xdr:colOff>571500</xdr:colOff>
                <xdr:row>25</xdr:row>
                <xdr:rowOff>152400</xdr:rowOff>
              </from>
              <to>
                <xdr:col>7</xdr:col>
                <xdr:colOff>180975</xdr:colOff>
                <xdr:row>27</xdr:row>
                <xdr:rowOff>19050</xdr:rowOff>
              </to>
            </anchor>
          </controlPr>
        </control>
      </mc:Choice>
    </mc:AlternateContent>
    <mc:AlternateContent xmlns:mc="http://schemas.openxmlformats.org/markup-compatibility/2006">
      <mc:Choice Requires="x14">
        <control shapeId="3085" r:id="rId21" name="Check Box 13">
          <controlPr defaultSize="0" autoFill="0" autoLine="0" autoPict="0" altText="">
            <anchor moveWithCells="1">
              <from>
                <xdr:col>4</xdr:col>
                <xdr:colOff>866775</xdr:colOff>
                <xdr:row>26</xdr:row>
                <xdr:rowOff>142875</xdr:rowOff>
              </from>
              <to>
                <xdr:col>5</xdr:col>
                <xdr:colOff>476250</xdr:colOff>
                <xdr:row>28</xdr:row>
                <xdr:rowOff>9525</xdr:rowOff>
              </to>
            </anchor>
          </controlPr>
        </control>
      </mc:Choice>
    </mc:AlternateContent>
    <mc:AlternateContent xmlns:mc="http://schemas.openxmlformats.org/markup-compatibility/2006">
      <mc:Choice Requires="x14">
        <control shapeId="3086" r:id="rId22" name="Check Box 14">
          <controlPr defaultSize="0" autoFill="0" autoLine="0" autoPict="0" altText="">
            <anchor moveWithCells="1">
              <from>
                <xdr:col>6</xdr:col>
                <xdr:colOff>571500</xdr:colOff>
                <xdr:row>26</xdr:row>
                <xdr:rowOff>142875</xdr:rowOff>
              </from>
              <to>
                <xdr:col>7</xdr:col>
                <xdr:colOff>180975</xdr:colOff>
                <xdr:row>28</xdr:row>
                <xdr:rowOff>19050</xdr:rowOff>
              </to>
            </anchor>
          </controlPr>
        </control>
      </mc:Choice>
    </mc:AlternateContent>
    <mc:AlternateContent xmlns:mc="http://schemas.openxmlformats.org/markup-compatibility/2006">
      <mc:Choice Requires="x14">
        <control shapeId="3087" r:id="rId23" name="Check Box 15">
          <controlPr defaultSize="0" autoFill="0" autoLine="0" autoPict="0" altText="">
            <anchor moveWithCells="1">
              <from>
                <xdr:col>4</xdr:col>
                <xdr:colOff>866775</xdr:colOff>
                <xdr:row>27</xdr:row>
                <xdr:rowOff>142875</xdr:rowOff>
              </from>
              <to>
                <xdr:col>5</xdr:col>
                <xdr:colOff>476250</xdr:colOff>
                <xdr:row>29</xdr:row>
                <xdr:rowOff>9525</xdr:rowOff>
              </to>
            </anchor>
          </controlPr>
        </control>
      </mc:Choice>
    </mc:AlternateContent>
    <mc:AlternateContent xmlns:mc="http://schemas.openxmlformats.org/markup-compatibility/2006">
      <mc:Choice Requires="x14">
        <control shapeId="3088" r:id="rId24" name="Check Box 16">
          <controlPr defaultSize="0" autoFill="0" autoLine="0" autoPict="0" altText="">
            <anchor moveWithCells="1">
              <from>
                <xdr:col>6</xdr:col>
                <xdr:colOff>571500</xdr:colOff>
                <xdr:row>27</xdr:row>
                <xdr:rowOff>133350</xdr:rowOff>
              </from>
              <to>
                <xdr:col>7</xdr:col>
                <xdr:colOff>180975</xdr:colOff>
                <xdr:row>29</xdr:row>
                <xdr:rowOff>9525</xdr:rowOff>
              </to>
            </anchor>
          </controlPr>
        </control>
      </mc:Choice>
    </mc:AlternateContent>
    <mc:AlternateContent xmlns:mc="http://schemas.openxmlformats.org/markup-compatibility/2006">
      <mc:Choice Requires="x14">
        <control shapeId="3089" r:id="rId25" name="Check Box 17">
          <controlPr defaultSize="0" autoFill="0" autoLine="0" autoPict="0" altText="">
            <anchor moveWithCells="1">
              <from>
                <xdr:col>4</xdr:col>
                <xdr:colOff>866775</xdr:colOff>
                <xdr:row>28</xdr:row>
                <xdr:rowOff>152400</xdr:rowOff>
              </from>
              <to>
                <xdr:col>5</xdr:col>
                <xdr:colOff>476250</xdr:colOff>
                <xdr:row>30</xdr:row>
                <xdr:rowOff>9525</xdr:rowOff>
              </to>
            </anchor>
          </controlPr>
        </control>
      </mc:Choice>
    </mc:AlternateContent>
    <mc:AlternateContent xmlns:mc="http://schemas.openxmlformats.org/markup-compatibility/2006">
      <mc:Choice Requires="x14">
        <control shapeId="3090" r:id="rId26" name="Check Box 18">
          <controlPr defaultSize="0" autoFill="0" autoLine="0" autoPict="0" altText="">
            <anchor moveWithCells="1">
              <from>
                <xdr:col>6</xdr:col>
                <xdr:colOff>571500</xdr:colOff>
                <xdr:row>28</xdr:row>
                <xdr:rowOff>133350</xdr:rowOff>
              </from>
              <to>
                <xdr:col>7</xdr:col>
                <xdr:colOff>180975</xdr:colOff>
                <xdr:row>30</xdr:row>
                <xdr:rowOff>0</xdr:rowOff>
              </to>
            </anchor>
          </controlPr>
        </control>
      </mc:Choice>
    </mc:AlternateContent>
    <mc:AlternateContent xmlns:mc="http://schemas.openxmlformats.org/markup-compatibility/2006">
      <mc:Choice Requires="x14">
        <control shapeId="3092" r:id="rId27" name="Check Box 20">
          <controlPr defaultSize="0" autoFill="0" autoLine="0" autoPict="0" altText="">
            <anchor moveWithCells="1">
              <from>
                <xdr:col>5</xdr:col>
                <xdr:colOff>76200</xdr:colOff>
                <xdr:row>10</xdr:row>
                <xdr:rowOff>47625</xdr:rowOff>
              </from>
              <to>
                <xdr:col>5</xdr:col>
                <xdr:colOff>866775</xdr:colOff>
                <xdr:row>12</xdr:row>
                <xdr:rowOff>9525</xdr:rowOff>
              </to>
            </anchor>
          </controlPr>
        </control>
      </mc:Choice>
    </mc:AlternateContent>
    <mc:AlternateContent xmlns:mc="http://schemas.openxmlformats.org/markup-compatibility/2006">
      <mc:Choice Requires="x14">
        <control shapeId="3110" r:id="rId28" name="Check Box 38">
          <controlPr defaultSize="0" autoFill="0" autoLine="0" autoPict="0" altText="">
            <anchor moveWithCells="1">
              <from>
                <xdr:col>6</xdr:col>
                <xdr:colOff>381000</xdr:colOff>
                <xdr:row>10</xdr:row>
                <xdr:rowOff>57150</xdr:rowOff>
              </from>
              <to>
                <xdr:col>7</xdr:col>
                <xdr:colOff>504825</xdr:colOff>
                <xdr:row>12</xdr:row>
                <xdr:rowOff>19050</xdr:rowOff>
              </to>
            </anchor>
          </controlPr>
        </control>
      </mc:Choice>
    </mc:AlternateContent>
    <mc:AlternateContent xmlns:mc="http://schemas.openxmlformats.org/markup-compatibility/2006">
      <mc:Choice Requires="x14">
        <control shapeId="3112" r:id="rId29" name="Check Box 40">
          <controlPr defaultSize="0" autoFill="0" autoLine="0" autoPict="0" altText="">
            <anchor moveWithCells="1">
              <from>
                <xdr:col>4</xdr:col>
                <xdr:colOff>866775</xdr:colOff>
                <xdr:row>24</xdr:row>
                <xdr:rowOff>152400</xdr:rowOff>
              </from>
              <to>
                <xdr:col>5</xdr:col>
                <xdr:colOff>828675</xdr:colOff>
                <xdr:row>26</xdr:row>
                <xdr:rowOff>19050</xdr:rowOff>
              </to>
            </anchor>
          </controlPr>
        </control>
      </mc:Choice>
    </mc:AlternateContent>
    <mc:AlternateContent xmlns:mc="http://schemas.openxmlformats.org/markup-compatibility/2006">
      <mc:Choice Requires="x14">
        <control shapeId="3113" r:id="rId30" name="Check Box 41">
          <controlPr defaultSize="0" autoFill="0" autoLine="0" autoPict="0" altText="">
            <anchor moveWithCells="1">
              <from>
                <xdr:col>6</xdr:col>
                <xdr:colOff>581025</xdr:colOff>
                <xdr:row>24</xdr:row>
                <xdr:rowOff>152400</xdr:rowOff>
              </from>
              <to>
                <xdr:col>7</xdr:col>
                <xdr:colOff>676275</xdr:colOff>
                <xdr:row>26</xdr:row>
                <xdr:rowOff>19050</xdr:rowOff>
              </to>
            </anchor>
          </controlPr>
        </control>
      </mc:Choice>
    </mc:AlternateContent>
    <mc:AlternateContent xmlns:mc="http://schemas.openxmlformats.org/markup-compatibility/2006">
      <mc:Choice Requires="x14">
        <control shapeId="3128" r:id="rId31" name="Check Box 56">
          <controlPr defaultSize="0" autoFill="0" autoLine="0" autoPict="0" altText="">
            <anchor moveWithCells="1">
              <from>
                <xdr:col>4</xdr:col>
                <xdr:colOff>866775</xdr:colOff>
                <xdr:row>33</xdr:row>
                <xdr:rowOff>142875</xdr:rowOff>
              </from>
              <to>
                <xdr:col>5</xdr:col>
                <xdr:colOff>476250</xdr:colOff>
                <xdr:row>35</xdr:row>
                <xdr:rowOff>19050</xdr:rowOff>
              </to>
            </anchor>
          </controlPr>
        </control>
      </mc:Choice>
    </mc:AlternateContent>
    <mc:AlternateContent xmlns:mc="http://schemas.openxmlformats.org/markup-compatibility/2006">
      <mc:Choice Requires="x14">
        <control shapeId="3131" r:id="rId32" name="Check Box 59">
          <controlPr defaultSize="0" autoFill="0" autoLine="0" autoPict="0" altText="">
            <anchor moveWithCells="1">
              <from>
                <xdr:col>6</xdr:col>
                <xdr:colOff>590550</xdr:colOff>
                <xdr:row>33</xdr:row>
                <xdr:rowOff>133350</xdr:rowOff>
              </from>
              <to>
                <xdr:col>7</xdr:col>
                <xdr:colOff>200025</xdr:colOff>
                <xdr:row>35</xdr:row>
                <xdr:rowOff>9525</xdr:rowOff>
              </to>
            </anchor>
          </controlPr>
        </control>
      </mc:Choice>
    </mc:AlternateContent>
    <mc:AlternateContent xmlns:mc="http://schemas.openxmlformats.org/markup-compatibility/2006">
      <mc:Choice Requires="x14">
        <control shapeId="3132" r:id="rId33" name="Check Box 60">
          <controlPr defaultSize="0" autoFill="0" autoLine="0" autoPict="0" altText="">
            <anchor moveWithCells="1">
              <from>
                <xdr:col>4</xdr:col>
                <xdr:colOff>866775</xdr:colOff>
                <xdr:row>34</xdr:row>
                <xdr:rowOff>133350</xdr:rowOff>
              </from>
              <to>
                <xdr:col>5</xdr:col>
                <xdr:colOff>476250</xdr:colOff>
                <xdr:row>36</xdr:row>
                <xdr:rowOff>0</xdr:rowOff>
              </to>
            </anchor>
          </controlPr>
        </control>
      </mc:Choice>
    </mc:AlternateContent>
    <mc:AlternateContent xmlns:mc="http://schemas.openxmlformats.org/markup-compatibility/2006">
      <mc:Choice Requires="x14">
        <control shapeId="3133" r:id="rId34" name="Check Box 61">
          <controlPr defaultSize="0" autoFill="0" autoLine="0" autoPict="0" altText="">
            <anchor moveWithCells="1">
              <from>
                <xdr:col>6</xdr:col>
                <xdr:colOff>590550</xdr:colOff>
                <xdr:row>34</xdr:row>
                <xdr:rowOff>133350</xdr:rowOff>
              </from>
              <to>
                <xdr:col>7</xdr:col>
                <xdr:colOff>200025</xdr:colOff>
                <xdr:row>36</xdr:row>
                <xdr:rowOff>9525</xdr:rowOff>
              </to>
            </anchor>
          </controlPr>
        </control>
      </mc:Choice>
    </mc:AlternateContent>
    <mc:AlternateContent xmlns:mc="http://schemas.openxmlformats.org/markup-compatibility/2006">
      <mc:Choice Requires="x14">
        <control shapeId="3134" r:id="rId35" name="Check Box 62">
          <controlPr defaultSize="0" autoFill="0" autoLine="0" autoPict="0" altText="">
            <anchor moveWithCells="1">
              <from>
                <xdr:col>4</xdr:col>
                <xdr:colOff>866775</xdr:colOff>
                <xdr:row>35</xdr:row>
                <xdr:rowOff>133350</xdr:rowOff>
              </from>
              <to>
                <xdr:col>5</xdr:col>
                <xdr:colOff>476250</xdr:colOff>
                <xdr:row>37</xdr:row>
                <xdr:rowOff>0</xdr:rowOff>
              </to>
            </anchor>
          </controlPr>
        </control>
      </mc:Choice>
    </mc:AlternateContent>
    <mc:AlternateContent xmlns:mc="http://schemas.openxmlformats.org/markup-compatibility/2006">
      <mc:Choice Requires="x14">
        <control shapeId="3135" r:id="rId36" name="Check Box 63">
          <controlPr defaultSize="0" autoFill="0" autoLine="0" autoPict="0" altText="">
            <anchor moveWithCells="1">
              <from>
                <xdr:col>6</xdr:col>
                <xdr:colOff>590550</xdr:colOff>
                <xdr:row>35</xdr:row>
                <xdr:rowOff>133350</xdr:rowOff>
              </from>
              <to>
                <xdr:col>7</xdr:col>
                <xdr:colOff>200025</xdr:colOff>
                <xdr:row>37</xdr:row>
                <xdr:rowOff>9525</xdr:rowOff>
              </to>
            </anchor>
          </controlPr>
        </control>
      </mc:Choice>
    </mc:AlternateContent>
    <mc:AlternateContent xmlns:mc="http://schemas.openxmlformats.org/markup-compatibility/2006">
      <mc:Choice Requires="x14">
        <control shapeId="3136" r:id="rId37" name="Check Box 64">
          <controlPr defaultSize="0" autoFill="0" autoLine="0" autoPict="0" altText="">
            <anchor moveWithCells="1">
              <from>
                <xdr:col>4</xdr:col>
                <xdr:colOff>866775</xdr:colOff>
                <xdr:row>36</xdr:row>
                <xdr:rowOff>142875</xdr:rowOff>
              </from>
              <to>
                <xdr:col>5</xdr:col>
                <xdr:colOff>476250</xdr:colOff>
                <xdr:row>38</xdr:row>
                <xdr:rowOff>9525</xdr:rowOff>
              </to>
            </anchor>
          </controlPr>
        </control>
      </mc:Choice>
    </mc:AlternateContent>
    <mc:AlternateContent xmlns:mc="http://schemas.openxmlformats.org/markup-compatibility/2006">
      <mc:Choice Requires="x14">
        <control shapeId="3137" r:id="rId38" name="Check Box 65">
          <controlPr defaultSize="0" autoFill="0" autoLine="0" autoPict="0" altText="">
            <anchor moveWithCells="1">
              <from>
                <xdr:col>6</xdr:col>
                <xdr:colOff>590550</xdr:colOff>
                <xdr:row>36</xdr:row>
                <xdr:rowOff>142875</xdr:rowOff>
              </from>
              <to>
                <xdr:col>7</xdr:col>
                <xdr:colOff>200025</xdr:colOff>
                <xdr:row>38</xdr:row>
                <xdr:rowOff>19050</xdr:rowOff>
              </to>
            </anchor>
          </controlPr>
        </control>
      </mc:Choice>
    </mc:AlternateContent>
    <mc:AlternateContent xmlns:mc="http://schemas.openxmlformats.org/markup-compatibility/2006">
      <mc:Choice Requires="x14">
        <control shapeId="3142" r:id="rId39" name="Check Box 70">
          <controlPr defaultSize="0" autoFill="0" autoLine="0" autoPict="0" altText="">
            <anchor moveWithCells="1">
              <from>
                <xdr:col>4</xdr:col>
                <xdr:colOff>876300</xdr:colOff>
                <xdr:row>32</xdr:row>
                <xdr:rowOff>123825</xdr:rowOff>
              </from>
              <to>
                <xdr:col>5</xdr:col>
                <xdr:colOff>485775</xdr:colOff>
                <xdr:row>34</xdr:row>
                <xdr:rowOff>0</xdr:rowOff>
              </to>
            </anchor>
          </controlPr>
        </control>
      </mc:Choice>
    </mc:AlternateContent>
    <mc:AlternateContent xmlns:mc="http://schemas.openxmlformats.org/markup-compatibility/2006">
      <mc:Choice Requires="x14">
        <control shapeId="3143" r:id="rId40" name="Check Box 71">
          <controlPr defaultSize="0" autoFill="0" autoLine="0" autoPict="0" altText="">
            <anchor moveWithCells="1">
              <from>
                <xdr:col>6</xdr:col>
                <xdr:colOff>590550</xdr:colOff>
                <xdr:row>32</xdr:row>
                <xdr:rowOff>114300</xdr:rowOff>
              </from>
              <to>
                <xdr:col>7</xdr:col>
                <xdr:colOff>200025</xdr:colOff>
                <xdr:row>33</xdr:row>
                <xdr:rowOff>180975</xdr:rowOff>
              </to>
            </anchor>
          </controlPr>
        </control>
      </mc:Choice>
    </mc:AlternateContent>
    <mc:AlternateContent xmlns:mc="http://schemas.openxmlformats.org/markup-compatibility/2006">
      <mc:Choice Requires="x14">
        <control shapeId="3144" r:id="rId41" name="Check Box 72">
          <controlPr defaultSize="0" autoFill="0" autoLine="0" autoPict="0" altText="">
            <anchor moveWithCells="1">
              <from>
                <xdr:col>4</xdr:col>
                <xdr:colOff>866775</xdr:colOff>
                <xdr:row>37</xdr:row>
                <xdr:rowOff>142875</xdr:rowOff>
              </from>
              <to>
                <xdr:col>5</xdr:col>
                <xdr:colOff>476250</xdr:colOff>
                <xdr:row>39</xdr:row>
                <xdr:rowOff>9525</xdr:rowOff>
              </to>
            </anchor>
          </controlPr>
        </control>
      </mc:Choice>
    </mc:AlternateContent>
    <mc:AlternateContent xmlns:mc="http://schemas.openxmlformats.org/markup-compatibility/2006">
      <mc:Choice Requires="x14">
        <control shapeId="3145" r:id="rId42" name="Check Box 73">
          <controlPr defaultSize="0" autoFill="0" autoLine="0" autoPict="0" altText="">
            <anchor moveWithCells="1">
              <from>
                <xdr:col>6</xdr:col>
                <xdr:colOff>590550</xdr:colOff>
                <xdr:row>37</xdr:row>
                <xdr:rowOff>142875</xdr:rowOff>
              </from>
              <to>
                <xdr:col>7</xdr:col>
                <xdr:colOff>200025</xdr:colOff>
                <xdr:row>39</xdr:row>
                <xdr:rowOff>19050</xdr:rowOff>
              </to>
            </anchor>
          </controlPr>
        </control>
      </mc:Choice>
    </mc:AlternateContent>
    <mc:AlternateContent xmlns:mc="http://schemas.openxmlformats.org/markup-compatibility/2006">
      <mc:Choice Requires="x14">
        <control shapeId="3146" r:id="rId43" name="Check Box 74">
          <controlPr defaultSize="0" autoFill="0" autoLine="0" autoPict="0" altText="">
            <anchor moveWithCells="1">
              <from>
                <xdr:col>4</xdr:col>
                <xdr:colOff>866775</xdr:colOff>
                <xdr:row>38</xdr:row>
                <xdr:rowOff>142875</xdr:rowOff>
              </from>
              <to>
                <xdr:col>5</xdr:col>
                <xdr:colOff>476250</xdr:colOff>
                <xdr:row>40</xdr:row>
                <xdr:rowOff>9525</xdr:rowOff>
              </to>
            </anchor>
          </controlPr>
        </control>
      </mc:Choice>
    </mc:AlternateContent>
    <mc:AlternateContent xmlns:mc="http://schemas.openxmlformats.org/markup-compatibility/2006">
      <mc:Choice Requires="x14">
        <control shapeId="3147" r:id="rId44" name="Check Box 75">
          <controlPr defaultSize="0" autoFill="0" autoLine="0" autoPict="0" altText="">
            <anchor moveWithCells="1">
              <from>
                <xdr:col>6</xdr:col>
                <xdr:colOff>590550</xdr:colOff>
                <xdr:row>38</xdr:row>
                <xdr:rowOff>142875</xdr:rowOff>
              </from>
              <to>
                <xdr:col>7</xdr:col>
                <xdr:colOff>200025</xdr:colOff>
                <xdr:row>40</xdr:row>
                <xdr:rowOff>19050</xdr:rowOff>
              </to>
            </anchor>
          </controlPr>
        </control>
      </mc:Choice>
    </mc:AlternateContent>
    <mc:AlternateContent xmlns:mc="http://schemas.openxmlformats.org/markup-compatibility/2006">
      <mc:Choice Requires="x14">
        <control shapeId="3148" r:id="rId45" name="Check Box 76">
          <controlPr defaultSize="0" autoFill="0" autoLine="0" autoPict="0" altText="">
            <anchor moveWithCells="1">
              <from>
                <xdr:col>4</xdr:col>
                <xdr:colOff>866775</xdr:colOff>
                <xdr:row>38</xdr:row>
                <xdr:rowOff>142875</xdr:rowOff>
              </from>
              <to>
                <xdr:col>5</xdr:col>
                <xdr:colOff>476250</xdr:colOff>
                <xdr:row>40</xdr:row>
                <xdr:rowOff>9525</xdr:rowOff>
              </to>
            </anchor>
          </controlPr>
        </control>
      </mc:Choice>
    </mc:AlternateContent>
    <mc:AlternateContent xmlns:mc="http://schemas.openxmlformats.org/markup-compatibility/2006">
      <mc:Choice Requires="x14">
        <control shapeId="3149" r:id="rId46" name="Check Box 77">
          <controlPr defaultSize="0" autoFill="0" autoLine="0" autoPict="0" altText="">
            <anchor moveWithCells="1">
              <from>
                <xdr:col>6</xdr:col>
                <xdr:colOff>590550</xdr:colOff>
                <xdr:row>38</xdr:row>
                <xdr:rowOff>142875</xdr:rowOff>
              </from>
              <to>
                <xdr:col>7</xdr:col>
                <xdr:colOff>200025</xdr:colOff>
                <xdr:row>40</xdr:row>
                <xdr:rowOff>19050</xdr:rowOff>
              </to>
            </anchor>
          </controlPr>
        </control>
      </mc:Choice>
    </mc:AlternateContent>
    <mc:AlternateContent xmlns:mc="http://schemas.openxmlformats.org/markup-compatibility/2006">
      <mc:Choice Requires="x14">
        <control shapeId="3150" r:id="rId47" name="Check Box 78">
          <controlPr defaultSize="0" autoFill="0" autoLine="0" autoPict="0" altText="">
            <anchor moveWithCells="1">
              <from>
                <xdr:col>4</xdr:col>
                <xdr:colOff>866775</xdr:colOff>
                <xdr:row>39</xdr:row>
                <xdr:rowOff>142875</xdr:rowOff>
              </from>
              <to>
                <xdr:col>5</xdr:col>
                <xdr:colOff>476250</xdr:colOff>
                <xdr:row>41</xdr:row>
                <xdr:rowOff>9525</xdr:rowOff>
              </to>
            </anchor>
          </controlPr>
        </control>
      </mc:Choice>
    </mc:AlternateContent>
    <mc:AlternateContent xmlns:mc="http://schemas.openxmlformats.org/markup-compatibility/2006">
      <mc:Choice Requires="x14">
        <control shapeId="3151" r:id="rId48" name="Check Box 79">
          <controlPr defaultSize="0" autoFill="0" autoLine="0" autoPict="0" altText="">
            <anchor moveWithCells="1">
              <from>
                <xdr:col>6</xdr:col>
                <xdr:colOff>590550</xdr:colOff>
                <xdr:row>39</xdr:row>
                <xdr:rowOff>142875</xdr:rowOff>
              </from>
              <to>
                <xdr:col>7</xdr:col>
                <xdr:colOff>200025</xdr:colOff>
                <xdr:row>41</xdr:row>
                <xdr:rowOff>19050</xdr:rowOff>
              </to>
            </anchor>
          </controlPr>
        </control>
      </mc:Choice>
    </mc:AlternateContent>
    <mc:AlternateContent xmlns:mc="http://schemas.openxmlformats.org/markup-compatibility/2006">
      <mc:Choice Requires="x14">
        <control shapeId="3152" r:id="rId49" name="Check Box 80">
          <controlPr defaultSize="0" autoFill="0" autoLine="0" autoPict="0" altText="">
            <anchor moveWithCells="1">
              <from>
                <xdr:col>4</xdr:col>
                <xdr:colOff>866775</xdr:colOff>
                <xdr:row>39</xdr:row>
                <xdr:rowOff>142875</xdr:rowOff>
              </from>
              <to>
                <xdr:col>5</xdr:col>
                <xdr:colOff>476250</xdr:colOff>
                <xdr:row>41</xdr:row>
                <xdr:rowOff>9525</xdr:rowOff>
              </to>
            </anchor>
          </controlPr>
        </control>
      </mc:Choice>
    </mc:AlternateContent>
    <mc:AlternateContent xmlns:mc="http://schemas.openxmlformats.org/markup-compatibility/2006">
      <mc:Choice Requires="x14">
        <control shapeId="3153" r:id="rId50" name="Check Box 81">
          <controlPr defaultSize="0" autoFill="0" autoLine="0" autoPict="0" altText="">
            <anchor moveWithCells="1">
              <from>
                <xdr:col>6</xdr:col>
                <xdr:colOff>590550</xdr:colOff>
                <xdr:row>39</xdr:row>
                <xdr:rowOff>142875</xdr:rowOff>
              </from>
              <to>
                <xdr:col>7</xdr:col>
                <xdr:colOff>200025</xdr:colOff>
                <xdr:row>41</xdr:row>
                <xdr:rowOff>19050</xdr:rowOff>
              </to>
            </anchor>
          </controlPr>
        </control>
      </mc:Choice>
    </mc:AlternateContent>
    <mc:AlternateContent xmlns:mc="http://schemas.openxmlformats.org/markup-compatibility/2006">
      <mc:Choice Requires="x14">
        <control shapeId="3154" r:id="rId51" name="Check Box 82">
          <controlPr defaultSize="0" autoFill="0" autoLine="0" autoPict="0" altText="">
            <anchor moveWithCells="1">
              <from>
                <xdr:col>4</xdr:col>
                <xdr:colOff>866775</xdr:colOff>
                <xdr:row>40</xdr:row>
                <xdr:rowOff>142875</xdr:rowOff>
              </from>
              <to>
                <xdr:col>5</xdr:col>
                <xdr:colOff>476250</xdr:colOff>
                <xdr:row>42</xdr:row>
                <xdr:rowOff>9525</xdr:rowOff>
              </to>
            </anchor>
          </controlPr>
        </control>
      </mc:Choice>
    </mc:AlternateContent>
    <mc:AlternateContent xmlns:mc="http://schemas.openxmlformats.org/markup-compatibility/2006">
      <mc:Choice Requires="x14">
        <control shapeId="3155" r:id="rId52" name="Check Box 83">
          <controlPr defaultSize="0" autoFill="0" autoLine="0" autoPict="0" altText="">
            <anchor moveWithCells="1">
              <from>
                <xdr:col>6</xdr:col>
                <xdr:colOff>590550</xdr:colOff>
                <xdr:row>40</xdr:row>
                <xdr:rowOff>142875</xdr:rowOff>
              </from>
              <to>
                <xdr:col>7</xdr:col>
                <xdr:colOff>200025</xdr:colOff>
                <xdr:row>42</xdr:row>
                <xdr:rowOff>19050</xdr:rowOff>
              </to>
            </anchor>
          </controlPr>
        </control>
      </mc:Choice>
    </mc:AlternateContent>
    <mc:AlternateContent xmlns:mc="http://schemas.openxmlformats.org/markup-compatibility/2006">
      <mc:Choice Requires="x14">
        <control shapeId="3156" r:id="rId53" name="Check Box 84">
          <controlPr defaultSize="0" autoFill="0" autoLine="0" autoPict="0" altText="">
            <anchor moveWithCells="1">
              <from>
                <xdr:col>4</xdr:col>
                <xdr:colOff>866775</xdr:colOff>
                <xdr:row>40</xdr:row>
                <xdr:rowOff>142875</xdr:rowOff>
              </from>
              <to>
                <xdr:col>5</xdr:col>
                <xdr:colOff>476250</xdr:colOff>
                <xdr:row>42</xdr:row>
                <xdr:rowOff>9525</xdr:rowOff>
              </to>
            </anchor>
          </controlPr>
        </control>
      </mc:Choice>
    </mc:AlternateContent>
    <mc:AlternateContent xmlns:mc="http://schemas.openxmlformats.org/markup-compatibility/2006">
      <mc:Choice Requires="x14">
        <control shapeId="3157" r:id="rId54" name="Check Box 85">
          <controlPr defaultSize="0" autoFill="0" autoLine="0" autoPict="0" altText="">
            <anchor moveWithCells="1">
              <from>
                <xdr:col>6</xdr:col>
                <xdr:colOff>590550</xdr:colOff>
                <xdr:row>40</xdr:row>
                <xdr:rowOff>142875</xdr:rowOff>
              </from>
              <to>
                <xdr:col>7</xdr:col>
                <xdr:colOff>200025</xdr:colOff>
                <xdr:row>42</xdr:row>
                <xdr:rowOff>19050</xdr:rowOff>
              </to>
            </anchor>
          </controlPr>
        </control>
      </mc:Choice>
    </mc:AlternateContent>
    <mc:AlternateContent xmlns:mc="http://schemas.openxmlformats.org/markup-compatibility/2006">
      <mc:Choice Requires="x14">
        <control shapeId="3158" r:id="rId55" name="Check Box 86">
          <controlPr defaultSize="0" autoFill="0" autoLine="0" autoPict="0" altText="">
            <anchor moveWithCells="1">
              <from>
                <xdr:col>4</xdr:col>
                <xdr:colOff>866775</xdr:colOff>
                <xdr:row>41</xdr:row>
                <xdr:rowOff>142875</xdr:rowOff>
              </from>
              <to>
                <xdr:col>5</xdr:col>
                <xdr:colOff>476250</xdr:colOff>
                <xdr:row>43</xdr:row>
                <xdr:rowOff>9525</xdr:rowOff>
              </to>
            </anchor>
          </controlPr>
        </control>
      </mc:Choice>
    </mc:AlternateContent>
    <mc:AlternateContent xmlns:mc="http://schemas.openxmlformats.org/markup-compatibility/2006">
      <mc:Choice Requires="x14">
        <control shapeId="3159" r:id="rId56" name="Check Box 87">
          <controlPr defaultSize="0" autoFill="0" autoLine="0" autoPict="0" altText="">
            <anchor moveWithCells="1">
              <from>
                <xdr:col>6</xdr:col>
                <xdr:colOff>590550</xdr:colOff>
                <xdr:row>41</xdr:row>
                <xdr:rowOff>142875</xdr:rowOff>
              </from>
              <to>
                <xdr:col>7</xdr:col>
                <xdr:colOff>200025</xdr:colOff>
                <xdr:row>43</xdr:row>
                <xdr:rowOff>19050</xdr:rowOff>
              </to>
            </anchor>
          </controlPr>
        </control>
      </mc:Choice>
    </mc:AlternateContent>
    <mc:AlternateContent xmlns:mc="http://schemas.openxmlformats.org/markup-compatibility/2006">
      <mc:Choice Requires="x14">
        <control shapeId="3160" r:id="rId57" name="Check Box 88">
          <controlPr defaultSize="0" autoFill="0" autoLine="0" autoPict="0" altText="">
            <anchor moveWithCells="1">
              <from>
                <xdr:col>4</xdr:col>
                <xdr:colOff>866775</xdr:colOff>
                <xdr:row>41</xdr:row>
                <xdr:rowOff>142875</xdr:rowOff>
              </from>
              <to>
                <xdr:col>5</xdr:col>
                <xdr:colOff>476250</xdr:colOff>
                <xdr:row>43</xdr:row>
                <xdr:rowOff>9525</xdr:rowOff>
              </to>
            </anchor>
          </controlPr>
        </control>
      </mc:Choice>
    </mc:AlternateContent>
    <mc:AlternateContent xmlns:mc="http://schemas.openxmlformats.org/markup-compatibility/2006">
      <mc:Choice Requires="x14">
        <control shapeId="3161" r:id="rId58" name="Check Box 89">
          <controlPr defaultSize="0" autoFill="0" autoLine="0" autoPict="0" altText="">
            <anchor moveWithCells="1">
              <from>
                <xdr:col>6</xdr:col>
                <xdr:colOff>590550</xdr:colOff>
                <xdr:row>41</xdr:row>
                <xdr:rowOff>142875</xdr:rowOff>
              </from>
              <to>
                <xdr:col>7</xdr:col>
                <xdr:colOff>200025</xdr:colOff>
                <xdr:row>43</xdr:row>
                <xdr:rowOff>19050</xdr:rowOff>
              </to>
            </anchor>
          </controlPr>
        </control>
      </mc:Choice>
    </mc:AlternateContent>
    <mc:AlternateContent xmlns:mc="http://schemas.openxmlformats.org/markup-compatibility/2006">
      <mc:Choice Requires="x14">
        <control shapeId="7269" r:id="rId59" name="Button 2149">
          <controlPr defaultSize="0" print="0" autoFill="0" autoPict="0" macro="[0]!Feuil1.test">
            <anchor moveWithCells="1" sizeWithCells="1">
              <from>
                <xdr:col>8</xdr:col>
                <xdr:colOff>628650</xdr:colOff>
                <xdr:row>83</xdr:row>
                <xdr:rowOff>47625</xdr:rowOff>
              </from>
              <to>
                <xdr:col>10</xdr:col>
                <xdr:colOff>504825</xdr:colOff>
                <xdr:row>85</xdr:row>
                <xdr:rowOff>133350</xdr:rowOff>
              </to>
            </anchor>
          </controlPr>
        </control>
      </mc:Choice>
    </mc:AlternateContent>
  </controls>
  <extLst>
    <ext xmlns:x14="http://schemas.microsoft.com/office/spreadsheetml/2009/9/main" uri="{CCE6A557-97BC-4b89-ADB6-D9C93CAAB3DF}">
      <x14:dataValidations xmlns:xm="http://schemas.microsoft.com/office/excel/2006/main" count="5">
        <x14:dataValidation type="list" allowBlank="1" showInputMessage="1" showErrorMessage="1">
          <x14:formula1>
            <xm:f>Données!$A$2:$A$9</xm:f>
          </x14:formula1>
          <xm:sqref>F2:F3 F115</xm:sqref>
        </x14:dataValidation>
        <x14:dataValidation type="list" allowBlank="1" showInputMessage="1" showErrorMessage="1">
          <x14:formula1>
            <xm:f>Données!$A$11:$A$106</xm:f>
          </x14:formula1>
          <xm:sqref>F6:F7</xm:sqref>
        </x14:dataValidation>
        <x14:dataValidation type="list" allowBlank="1" showInputMessage="1" showErrorMessage="1">
          <x14:formula1>
            <xm:f>Données!$C$2:$C$5</xm:f>
          </x14:formula1>
          <xm:sqref>C16:H16</xm:sqref>
        </x14:dataValidation>
        <x14:dataValidation type="list" allowBlank="1" showInputMessage="1" showErrorMessage="1">
          <x14:formula1>
            <xm:f>Données!$E$2:$E$11</xm:f>
          </x14:formula1>
          <xm:sqref>E22:H23</xm:sqref>
        </x14:dataValidation>
        <x14:dataValidation type="list" allowBlank="1" showInputMessage="1" showErrorMessage="1">
          <x14:formula1>
            <xm:f>Données!$G$2:$G$3</xm:f>
          </x14:formula1>
          <xm:sqref>E1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106"/>
  <sheetViews>
    <sheetView workbookViewId="0">
      <selection activeCell="K12" sqref="K12"/>
    </sheetView>
  </sheetViews>
  <sheetFormatPr baseColWidth="10" defaultRowHeight="15" x14ac:dyDescent="0.25"/>
  <cols>
    <col min="1" max="1" width="28.5703125" customWidth="1"/>
    <col min="2" max="2" width="11.42578125" style="12"/>
    <col min="6" max="6" width="19" bestFit="1" customWidth="1"/>
  </cols>
  <sheetData>
    <row r="1" spans="1:8" s="1" customFormat="1" x14ac:dyDescent="0.25">
      <c r="A1" s="11" t="s">
        <v>48</v>
      </c>
      <c r="B1" s="160" t="s">
        <v>216</v>
      </c>
      <c r="C1" s="11" t="s">
        <v>56</v>
      </c>
      <c r="E1" s="11" t="s">
        <v>246</v>
      </c>
      <c r="G1" s="11" t="s">
        <v>197</v>
      </c>
    </row>
    <row r="2" spans="1:8" x14ac:dyDescent="0.25">
      <c r="A2" t="s">
        <v>46</v>
      </c>
      <c r="B2" s="161">
        <v>675091399</v>
      </c>
      <c r="C2">
        <v>37</v>
      </c>
      <c r="E2">
        <v>1</v>
      </c>
      <c r="G2" t="s">
        <v>0</v>
      </c>
    </row>
    <row r="3" spans="1:8" x14ac:dyDescent="0.25">
      <c r="A3" t="s">
        <v>40</v>
      </c>
      <c r="B3" s="161">
        <v>673888565</v>
      </c>
      <c r="C3">
        <v>300</v>
      </c>
      <c r="E3">
        <v>2</v>
      </c>
      <c r="G3" s="5" t="s">
        <v>198</v>
      </c>
    </row>
    <row r="4" spans="1:8" x14ac:dyDescent="0.25">
      <c r="A4" t="s">
        <v>41</v>
      </c>
      <c r="B4" s="161">
        <v>677103218</v>
      </c>
      <c r="C4">
        <v>1000</v>
      </c>
      <c r="E4">
        <v>3</v>
      </c>
    </row>
    <row r="5" spans="1:8" x14ac:dyDescent="0.25">
      <c r="A5" t="s">
        <v>44</v>
      </c>
      <c r="B5" s="161">
        <v>608902680</v>
      </c>
      <c r="C5">
        <v>1500</v>
      </c>
      <c r="E5" s="1">
        <v>4</v>
      </c>
    </row>
    <row r="6" spans="1:8" x14ac:dyDescent="0.25">
      <c r="A6" t="s">
        <v>42</v>
      </c>
      <c r="B6" s="161">
        <v>608902668</v>
      </c>
      <c r="E6" s="1">
        <v>5</v>
      </c>
    </row>
    <row r="7" spans="1:8" x14ac:dyDescent="0.25">
      <c r="A7" t="s">
        <v>43</v>
      </c>
      <c r="B7" s="161">
        <v>684977939</v>
      </c>
      <c r="E7" s="1">
        <v>6</v>
      </c>
    </row>
    <row r="8" spans="1:8" x14ac:dyDescent="0.25">
      <c r="A8" t="s">
        <v>45</v>
      </c>
      <c r="B8" s="161">
        <v>637414895</v>
      </c>
      <c r="E8" s="1">
        <v>7</v>
      </c>
    </row>
    <row r="9" spans="1:8" x14ac:dyDescent="0.25">
      <c r="A9" t="s">
        <v>213</v>
      </c>
      <c r="B9" s="161">
        <v>647825510</v>
      </c>
      <c r="E9" s="1">
        <v>8</v>
      </c>
    </row>
    <row r="10" spans="1:8" x14ac:dyDescent="0.25">
      <c r="A10" s="11" t="s">
        <v>49</v>
      </c>
      <c r="E10" s="1">
        <v>9</v>
      </c>
    </row>
    <row r="11" spans="1:8" x14ac:dyDescent="0.25">
      <c r="A11" s="4" t="s">
        <v>61</v>
      </c>
      <c r="B11" s="9">
        <v>1</v>
      </c>
      <c r="E11" s="1">
        <v>10</v>
      </c>
    </row>
    <row r="12" spans="1:8" x14ac:dyDescent="0.25">
      <c r="A12" s="4" t="s">
        <v>62</v>
      </c>
      <c r="B12" s="9">
        <v>2</v>
      </c>
    </row>
    <row r="13" spans="1:8" x14ac:dyDescent="0.25">
      <c r="A13" s="4" t="s">
        <v>63</v>
      </c>
      <c r="B13" s="9">
        <v>3</v>
      </c>
    </row>
    <row r="14" spans="1:8" x14ac:dyDescent="0.25">
      <c r="A14" s="4" t="s">
        <v>64</v>
      </c>
      <c r="B14" s="9">
        <v>4</v>
      </c>
    </row>
    <row r="15" spans="1:8" x14ac:dyDescent="0.25">
      <c r="A15" s="4" t="s">
        <v>65</v>
      </c>
      <c r="B15" s="9">
        <v>5</v>
      </c>
      <c r="D15" s="11" t="s">
        <v>219</v>
      </c>
      <c r="F15" s="11" t="s">
        <v>229</v>
      </c>
      <c r="H15" s="11" t="s">
        <v>235</v>
      </c>
    </row>
    <row r="16" spans="1:8" x14ac:dyDescent="0.25">
      <c r="A16" s="4" t="s">
        <v>66</v>
      </c>
      <c r="B16" s="9">
        <v>6</v>
      </c>
      <c r="D16" s="1" t="s">
        <v>220</v>
      </c>
      <c r="F16" t="s">
        <v>230</v>
      </c>
      <c r="H16" t="s">
        <v>236</v>
      </c>
    </row>
    <row r="17" spans="1:8" x14ac:dyDescent="0.25">
      <c r="A17" s="4" t="s">
        <v>67</v>
      </c>
      <c r="B17" s="9">
        <v>7</v>
      </c>
      <c r="D17" s="1" t="s">
        <v>221</v>
      </c>
      <c r="F17" t="s">
        <v>231</v>
      </c>
      <c r="H17" t="s">
        <v>237</v>
      </c>
    </row>
    <row r="18" spans="1:8" x14ac:dyDescent="0.25">
      <c r="A18" s="4" t="s">
        <v>68</v>
      </c>
      <c r="B18" s="9">
        <v>8</v>
      </c>
      <c r="D18" s="1" t="s">
        <v>222</v>
      </c>
    </row>
    <row r="19" spans="1:8" x14ac:dyDescent="0.25">
      <c r="A19" s="4" t="s">
        <v>69</v>
      </c>
      <c r="B19" s="9">
        <v>9</v>
      </c>
      <c r="D19" s="1" t="s">
        <v>223</v>
      </c>
      <c r="F19" s="11" t="s">
        <v>232</v>
      </c>
    </row>
    <row r="20" spans="1:8" x14ac:dyDescent="0.25">
      <c r="A20" s="4" t="s">
        <v>70</v>
      </c>
      <c r="B20" s="9">
        <v>10</v>
      </c>
      <c r="D20" s="1" t="s">
        <v>224</v>
      </c>
      <c r="F20" t="s">
        <v>238</v>
      </c>
    </row>
    <row r="21" spans="1:8" x14ac:dyDescent="0.25">
      <c r="A21" s="4" t="s">
        <v>71</v>
      </c>
      <c r="B21" s="9">
        <v>11</v>
      </c>
      <c r="D21" s="1" t="s">
        <v>225</v>
      </c>
      <c r="F21" t="s">
        <v>233</v>
      </c>
    </row>
    <row r="22" spans="1:8" x14ac:dyDescent="0.25">
      <c r="A22" s="4" t="s">
        <v>72</v>
      </c>
      <c r="B22" s="9">
        <v>12</v>
      </c>
      <c r="D22" s="1" t="s">
        <v>226</v>
      </c>
      <c r="F22" t="s">
        <v>234</v>
      </c>
    </row>
    <row r="23" spans="1:8" x14ac:dyDescent="0.25">
      <c r="A23" s="4" t="s">
        <v>73</v>
      </c>
      <c r="B23" s="9">
        <v>13</v>
      </c>
      <c r="D23" s="1" t="s">
        <v>227</v>
      </c>
    </row>
    <row r="24" spans="1:8" x14ac:dyDescent="0.25">
      <c r="A24" s="4" t="s">
        <v>74</v>
      </c>
      <c r="B24" s="9">
        <v>14</v>
      </c>
      <c r="D24" s="1" t="s">
        <v>228</v>
      </c>
    </row>
    <row r="25" spans="1:8" x14ac:dyDescent="0.25">
      <c r="A25" s="4" t="s">
        <v>75</v>
      </c>
      <c r="B25" s="9">
        <v>15</v>
      </c>
    </row>
    <row r="26" spans="1:8" x14ac:dyDescent="0.25">
      <c r="A26" s="4" t="s">
        <v>76</v>
      </c>
      <c r="B26" s="9">
        <v>16</v>
      </c>
      <c r="D26" s="11" t="s">
        <v>240</v>
      </c>
    </row>
    <row r="27" spans="1:8" x14ac:dyDescent="0.25">
      <c r="A27" s="4" t="s">
        <v>77</v>
      </c>
      <c r="B27" s="9">
        <v>17</v>
      </c>
      <c r="D27" t="s">
        <v>247</v>
      </c>
    </row>
    <row r="28" spans="1:8" x14ac:dyDescent="0.25">
      <c r="A28" s="4" t="s">
        <v>78</v>
      </c>
      <c r="B28" s="9">
        <v>18</v>
      </c>
      <c r="D28" t="s">
        <v>241</v>
      </c>
    </row>
    <row r="29" spans="1:8" x14ac:dyDescent="0.25">
      <c r="A29" s="4" t="s">
        <v>79</v>
      </c>
      <c r="B29" s="9">
        <v>19</v>
      </c>
      <c r="D29" t="s">
        <v>242</v>
      </c>
    </row>
    <row r="30" spans="1:8" x14ac:dyDescent="0.25">
      <c r="A30" s="4" t="s">
        <v>80</v>
      </c>
      <c r="B30" s="10" t="s">
        <v>52</v>
      </c>
      <c r="D30" t="s">
        <v>248</v>
      </c>
    </row>
    <row r="31" spans="1:8" x14ac:dyDescent="0.25">
      <c r="A31" s="4" t="s">
        <v>81</v>
      </c>
      <c r="B31" s="10" t="s">
        <v>53</v>
      </c>
      <c r="D31" t="s">
        <v>249</v>
      </c>
    </row>
    <row r="32" spans="1:8" x14ac:dyDescent="0.25">
      <c r="A32" s="4" t="s">
        <v>82</v>
      </c>
      <c r="B32" s="9">
        <v>21</v>
      </c>
    </row>
    <row r="33" spans="1:4" x14ac:dyDescent="0.25">
      <c r="A33" s="4" t="s">
        <v>83</v>
      </c>
      <c r="B33" s="9">
        <v>22</v>
      </c>
      <c r="D33" s="11" t="s">
        <v>243</v>
      </c>
    </row>
    <row r="34" spans="1:4" x14ac:dyDescent="0.25">
      <c r="A34" s="4" t="s">
        <v>84</v>
      </c>
      <c r="B34" s="9">
        <v>23</v>
      </c>
      <c r="D34" t="s">
        <v>244</v>
      </c>
    </row>
    <row r="35" spans="1:4" x14ac:dyDescent="0.25">
      <c r="A35" s="4" t="s">
        <v>85</v>
      </c>
      <c r="B35" s="9">
        <v>24</v>
      </c>
      <c r="D35" t="s">
        <v>245</v>
      </c>
    </row>
    <row r="36" spans="1:4" x14ac:dyDescent="0.25">
      <c r="A36" s="4" t="s">
        <v>86</v>
      </c>
      <c r="B36" s="9">
        <v>25</v>
      </c>
    </row>
    <row r="37" spans="1:4" x14ac:dyDescent="0.25">
      <c r="A37" s="4" t="s">
        <v>87</v>
      </c>
      <c r="B37" s="9">
        <v>26</v>
      </c>
    </row>
    <row r="38" spans="1:4" x14ac:dyDescent="0.25">
      <c r="A38" s="4" t="s">
        <v>88</v>
      </c>
      <c r="B38" s="9">
        <v>27</v>
      </c>
    </row>
    <row r="39" spans="1:4" x14ac:dyDescent="0.25">
      <c r="A39" s="4" t="s">
        <v>89</v>
      </c>
      <c r="B39" s="9">
        <v>28</v>
      </c>
    </row>
    <row r="40" spans="1:4" x14ac:dyDescent="0.25">
      <c r="A40" s="4" t="s">
        <v>90</v>
      </c>
      <c r="B40" s="9">
        <v>29</v>
      </c>
    </row>
    <row r="41" spans="1:4" x14ac:dyDescent="0.25">
      <c r="A41" s="4" t="s">
        <v>91</v>
      </c>
      <c r="B41" s="9">
        <v>30</v>
      </c>
    </row>
    <row r="42" spans="1:4" x14ac:dyDescent="0.25">
      <c r="A42" s="4" t="s">
        <v>92</v>
      </c>
      <c r="B42" s="9">
        <v>31</v>
      </c>
    </row>
    <row r="43" spans="1:4" x14ac:dyDescent="0.25">
      <c r="A43" s="4" t="s">
        <v>93</v>
      </c>
      <c r="B43" s="9">
        <v>32</v>
      </c>
    </row>
    <row r="44" spans="1:4" x14ac:dyDescent="0.25">
      <c r="A44" s="4" t="s">
        <v>94</v>
      </c>
      <c r="B44" s="9">
        <v>33</v>
      </c>
    </row>
    <row r="45" spans="1:4" x14ac:dyDescent="0.25">
      <c r="A45" s="4" t="s">
        <v>95</v>
      </c>
      <c r="B45" s="9">
        <v>34</v>
      </c>
    </row>
    <row r="46" spans="1:4" x14ac:dyDescent="0.25">
      <c r="A46" s="4" t="s">
        <v>96</v>
      </c>
      <c r="B46" s="9">
        <v>35</v>
      </c>
    </row>
    <row r="47" spans="1:4" x14ac:dyDescent="0.25">
      <c r="A47" s="4" t="s">
        <v>97</v>
      </c>
      <c r="B47" s="9">
        <v>36</v>
      </c>
    </row>
    <row r="48" spans="1:4" x14ac:dyDescent="0.25">
      <c r="A48" s="4" t="s">
        <v>98</v>
      </c>
      <c r="B48" s="9">
        <v>37</v>
      </c>
    </row>
    <row r="49" spans="1:2" x14ac:dyDescent="0.25">
      <c r="A49" s="4" t="s">
        <v>99</v>
      </c>
      <c r="B49" s="9">
        <v>38</v>
      </c>
    </row>
    <row r="50" spans="1:2" x14ac:dyDescent="0.25">
      <c r="A50" s="4" t="s">
        <v>100</v>
      </c>
      <c r="B50" s="9">
        <v>39</v>
      </c>
    </row>
    <row r="51" spans="1:2" x14ac:dyDescent="0.25">
      <c r="A51" s="4" t="s">
        <v>101</v>
      </c>
      <c r="B51" s="9">
        <v>40</v>
      </c>
    </row>
    <row r="52" spans="1:2" x14ac:dyDescent="0.25">
      <c r="A52" s="4" t="s">
        <v>102</v>
      </c>
      <c r="B52" s="9">
        <v>41</v>
      </c>
    </row>
    <row r="53" spans="1:2" x14ac:dyDescent="0.25">
      <c r="A53" s="4" t="s">
        <v>103</v>
      </c>
      <c r="B53" s="9">
        <v>42</v>
      </c>
    </row>
    <row r="54" spans="1:2" x14ac:dyDescent="0.25">
      <c r="A54" s="4" t="s">
        <v>104</v>
      </c>
      <c r="B54" s="9">
        <v>43</v>
      </c>
    </row>
    <row r="55" spans="1:2" x14ac:dyDescent="0.25">
      <c r="A55" s="4" t="s">
        <v>105</v>
      </c>
      <c r="B55" s="9">
        <v>44</v>
      </c>
    </row>
    <row r="56" spans="1:2" x14ac:dyDescent="0.25">
      <c r="A56" s="4" t="s">
        <v>106</v>
      </c>
      <c r="B56" s="9">
        <v>45</v>
      </c>
    </row>
    <row r="57" spans="1:2" x14ac:dyDescent="0.25">
      <c r="A57" s="4" t="s">
        <v>107</v>
      </c>
      <c r="B57" s="9">
        <v>46</v>
      </c>
    </row>
    <row r="58" spans="1:2" x14ac:dyDescent="0.25">
      <c r="A58" s="4" t="s">
        <v>108</v>
      </c>
      <c r="B58" s="9">
        <v>47</v>
      </c>
    </row>
    <row r="59" spans="1:2" x14ac:dyDescent="0.25">
      <c r="A59" s="4" t="s">
        <v>109</v>
      </c>
      <c r="B59" s="9">
        <v>48</v>
      </c>
    </row>
    <row r="60" spans="1:2" x14ac:dyDescent="0.25">
      <c r="A60" s="4" t="s">
        <v>110</v>
      </c>
      <c r="B60" s="9">
        <v>49</v>
      </c>
    </row>
    <row r="61" spans="1:2" x14ac:dyDescent="0.25">
      <c r="A61" s="4" t="s">
        <v>111</v>
      </c>
      <c r="B61" s="9">
        <v>50</v>
      </c>
    </row>
    <row r="62" spans="1:2" x14ac:dyDescent="0.25">
      <c r="A62" s="4" t="s">
        <v>112</v>
      </c>
      <c r="B62" s="9">
        <v>51</v>
      </c>
    </row>
    <row r="63" spans="1:2" x14ac:dyDescent="0.25">
      <c r="A63" s="4" t="s">
        <v>113</v>
      </c>
      <c r="B63" s="9">
        <v>52</v>
      </c>
    </row>
    <row r="64" spans="1:2" x14ac:dyDescent="0.25">
      <c r="A64" s="4" t="s">
        <v>114</v>
      </c>
      <c r="B64" s="9">
        <v>53</v>
      </c>
    </row>
    <row r="65" spans="1:2" x14ac:dyDescent="0.25">
      <c r="A65" s="4" t="s">
        <v>115</v>
      </c>
      <c r="B65" s="9">
        <v>54</v>
      </c>
    </row>
    <row r="66" spans="1:2" x14ac:dyDescent="0.25">
      <c r="A66" s="4" t="s">
        <v>116</v>
      </c>
      <c r="B66" s="9">
        <v>55</v>
      </c>
    </row>
    <row r="67" spans="1:2" x14ac:dyDescent="0.25">
      <c r="A67" s="4" t="s">
        <v>117</v>
      </c>
      <c r="B67" s="9">
        <v>56</v>
      </c>
    </row>
    <row r="68" spans="1:2" x14ac:dyDescent="0.25">
      <c r="A68" s="4" t="s">
        <v>118</v>
      </c>
      <c r="B68" s="9">
        <v>57</v>
      </c>
    </row>
    <row r="69" spans="1:2" x14ac:dyDescent="0.25">
      <c r="A69" s="4" t="s">
        <v>119</v>
      </c>
      <c r="B69" s="9">
        <v>58</v>
      </c>
    </row>
    <row r="70" spans="1:2" x14ac:dyDescent="0.25">
      <c r="A70" s="4" t="s">
        <v>120</v>
      </c>
      <c r="B70" s="9">
        <v>59</v>
      </c>
    </row>
    <row r="71" spans="1:2" x14ac:dyDescent="0.25">
      <c r="A71" s="4" t="s">
        <v>121</v>
      </c>
      <c r="B71" s="9">
        <v>60</v>
      </c>
    </row>
    <row r="72" spans="1:2" x14ac:dyDescent="0.25">
      <c r="A72" s="4" t="s">
        <v>122</v>
      </c>
      <c r="B72" s="9">
        <v>61</v>
      </c>
    </row>
    <row r="73" spans="1:2" x14ac:dyDescent="0.25">
      <c r="A73" s="4" t="s">
        <v>123</v>
      </c>
      <c r="B73" s="9">
        <v>62</v>
      </c>
    </row>
    <row r="74" spans="1:2" x14ac:dyDescent="0.25">
      <c r="A74" s="4" t="s">
        <v>124</v>
      </c>
      <c r="B74" s="9">
        <v>63</v>
      </c>
    </row>
    <row r="75" spans="1:2" x14ac:dyDescent="0.25">
      <c r="A75" s="4" t="s">
        <v>125</v>
      </c>
      <c r="B75" s="9">
        <v>64</v>
      </c>
    </row>
    <row r="76" spans="1:2" x14ac:dyDescent="0.25">
      <c r="A76" s="4" t="s">
        <v>126</v>
      </c>
      <c r="B76" s="9">
        <v>65</v>
      </c>
    </row>
    <row r="77" spans="1:2" x14ac:dyDescent="0.25">
      <c r="A77" s="4" t="s">
        <v>127</v>
      </c>
      <c r="B77" s="9">
        <v>66</v>
      </c>
    </row>
    <row r="78" spans="1:2" x14ac:dyDescent="0.25">
      <c r="A78" s="4" t="s">
        <v>128</v>
      </c>
      <c r="B78" s="9">
        <v>67</v>
      </c>
    </row>
    <row r="79" spans="1:2" x14ac:dyDescent="0.25">
      <c r="A79" s="4" t="s">
        <v>129</v>
      </c>
      <c r="B79" s="9">
        <v>68</v>
      </c>
    </row>
    <row r="80" spans="1:2" x14ac:dyDescent="0.25">
      <c r="A80" s="4" t="s">
        <v>130</v>
      </c>
      <c r="B80" s="9">
        <v>69</v>
      </c>
    </row>
    <row r="81" spans="1:2" x14ac:dyDescent="0.25">
      <c r="A81" s="4" t="s">
        <v>131</v>
      </c>
      <c r="B81" s="9">
        <v>70</v>
      </c>
    </row>
    <row r="82" spans="1:2" x14ac:dyDescent="0.25">
      <c r="A82" s="4" t="s">
        <v>132</v>
      </c>
      <c r="B82" s="9">
        <v>71</v>
      </c>
    </row>
    <row r="83" spans="1:2" x14ac:dyDescent="0.25">
      <c r="A83" s="4" t="s">
        <v>133</v>
      </c>
      <c r="B83" s="9">
        <v>72</v>
      </c>
    </row>
    <row r="84" spans="1:2" x14ac:dyDescent="0.25">
      <c r="A84" s="4" t="s">
        <v>134</v>
      </c>
      <c r="B84" s="9">
        <v>73</v>
      </c>
    </row>
    <row r="85" spans="1:2" x14ac:dyDescent="0.25">
      <c r="A85" s="4" t="s">
        <v>135</v>
      </c>
      <c r="B85" s="9">
        <v>74</v>
      </c>
    </row>
    <row r="86" spans="1:2" x14ac:dyDescent="0.25">
      <c r="A86" s="4" t="s">
        <v>136</v>
      </c>
      <c r="B86" s="9">
        <v>75</v>
      </c>
    </row>
    <row r="87" spans="1:2" x14ac:dyDescent="0.25">
      <c r="A87" s="4" t="s">
        <v>137</v>
      </c>
      <c r="B87" s="9">
        <v>76</v>
      </c>
    </row>
    <row r="88" spans="1:2" x14ac:dyDescent="0.25">
      <c r="A88" s="4" t="s">
        <v>138</v>
      </c>
      <c r="B88" s="9">
        <v>77</v>
      </c>
    </row>
    <row r="89" spans="1:2" x14ac:dyDescent="0.25">
      <c r="A89" s="4" t="s">
        <v>139</v>
      </c>
      <c r="B89" s="9">
        <v>78</v>
      </c>
    </row>
    <row r="90" spans="1:2" x14ac:dyDescent="0.25">
      <c r="A90" s="4" t="s">
        <v>140</v>
      </c>
      <c r="B90" s="9">
        <v>79</v>
      </c>
    </row>
    <row r="91" spans="1:2" x14ac:dyDescent="0.25">
      <c r="A91" s="4" t="s">
        <v>141</v>
      </c>
      <c r="B91" s="9">
        <v>80</v>
      </c>
    </row>
    <row r="92" spans="1:2" x14ac:dyDescent="0.25">
      <c r="A92" s="4" t="s">
        <v>142</v>
      </c>
      <c r="B92" s="9">
        <v>81</v>
      </c>
    </row>
    <row r="93" spans="1:2" x14ac:dyDescent="0.25">
      <c r="A93" s="4" t="s">
        <v>143</v>
      </c>
      <c r="B93" s="9">
        <v>82</v>
      </c>
    </row>
    <row r="94" spans="1:2" x14ac:dyDescent="0.25">
      <c r="A94" s="4" t="s">
        <v>144</v>
      </c>
      <c r="B94" s="9">
        <v>83</v>
      </c>
    </row>
    <row r="95" spans="1:2" x14ac:dyDescent="0.25">
      <c r="A95" s="4" t="s">
        <v>145</v>
      </c>
      <c r="B95" s="9">
        <v>84</v>
      </c>
    </row>
    <row r="96" spans="1:2" x14ac:dyDescent="0.25">
      <c r="A96" s="4" t="s">
        <v>146</v>
      </c>
      <c r="B96" s="9">
        <v>85</v>
      </c>
    </row>
    <row r="97" spans="1:2" x14ac:dyDescent="0.25">
      <c r="A97" s="4" t="s">
        <v>147</v>
      </c>
      <c r="B97" s="9">
        <v>86</v>
      </c>
    </row>
    <row r="98" spans="1:2" x14ac:dyDescent="0.25">
      <c r="A98" s="4" t="s">
        <v>148</v>
      </c>
      <c r="B98" s="9">
        <v>87</v>
      </c>
    </row>
    <row r="99" spans="1:2" x14ac:dyDescent="0.25">
      <c r="A99" s="4" t="s">
        <v>149</v>
      </c>
      <c r="B99" s="9">
        <v>88</v>
      </c>
    </row>
    <row r="100" spans="1:2" x14ac:dyDescent="0.25">
      <c r="A100" s="4" t="s">
        <v>150</v>
      </c>
      <c r="B100" s="9">
        <v>89</v>
      </c>
    </row>
    <row r="101" spans="1:2" x14ac:dyDescent="0.25">
      <c r="A101" s="4" t="s">
        <v>151</v>
      </c>
      <c r="B101" s="9">
        <v>90</v>
      </c>
    </row>
    <row r="102" spans="1:2" x14ac:dyDescent="0.25">
      <c r="A102" s="4" t="s">
        <v>152</v>
      </c>
      <c r="B102" s="9">
        <v>91</v>
      </c>
    </row>
    <row r="103" spans="1:2" x14ac:dyDescent="0.25">
      <c r="A103" s="4" t="s">
        <v>153</v>
      </c>
      <c r="B103" s="9">
        <v>92</v>
      </c>
    </row>
    <row r="104" spans="1:2" x14ac:dyDescent="0.25">
      <c r="A104" s="4" t="s">
        <v>154</v>
      </c>
      <c r="B104" s="9">
        <v>93</v>
      </c>
    </row>
    <row r="105" spans="1:2" x14ac:dyDescent="0.25">
      <c r="A105" s="4" t="s">
        <v>155</v>
      </c>
      <c r="B105" s="9">
        <v>94</v>
      </c>
    </row>
    <row r="106" spans="1:2" x14ac:dyDescent="0.25">
      <c r="A106" s="4" t="s">
        <v>156</v>
      </c>
      <c r="B106" s="9">
        <v>95</v>
      </c>
    </row>
  </sheetData>
  <sortState ref="A1:A7">
    <sortCondition ref="A1"/>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Recueil besoins</vt:lpstr>
      <vt:lpstr>Données</vt:lpstr>
      <vt:lpstr>'Recueil besoins'!Zone_d_impression</vt:lpstr>
    </vt:vector>
  </TitlesOfParts>
  <Company>PRIMAGAZ</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Mercier, Mr. T. (Thomas)</dc:creator>
  <cp:lastModifiedBy>BIGUS Julien</cp:lastModifiedBy>
  <cp:lastPrinted>2015-08-07T06:37:13Z</cp:lastPrinted>
  <dcterms:created xsi:type="dcterms:W3CDTF">2013-02-25T17:00:18Z</dcterms:created>
  <dcterms:modified xsi:type="dcterms:W3CDTF">2015-08-10T12:42:36Z</dcterms:modified>
</cp:coreProperties>
</file>